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wmf" ContentType="image/x-wmf"/>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3_0.bin" ContentType="application/vnd.openxmlformats-officedocument.oleObject"/>
  <Override PartName="/xl/embeddings/oleObject_3_1.bin" ContentType="application/vnd.openxmlformats-officedocument.oleObject"/>
  <Override PartName="/xl/embeddings/oleObject_3_2.bin" ContentType="application/vnd.openxmlformats-officedocument.oleObject"/>
  <Override PartName="/xl/embeddings/oleObject_3_3.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2120" windowHeight="8355" tabRatio="582" firstSheet="3" activeTab="5"/>
  </bookViews>
  <sheets>
    <sheet name="COPERTINA" sheetId="1" r:id="rId1"/>
    <sheet name="NON COMPETITIVE" sheetId="2" r:id="rId2"/>
    <sheet name="ATHLETIC DAY" sheetId="3" r:id="rId3"/>
    <sheet name="GARE COMPETITIVE" sheetId="4" r:id="rId4"/>
    <sheet name="MEZZE MARATONE" sheetId="5" r:id="rId5"/>
    <sheet name="MARATONE" sheetId="6" r:id="rId6"/>
    <sheet name="Foglio1" sheetId="7" r:id="rId7"/>
    <sheet name="ISCRITTI" sheetId="8" r:id="rId8"/>
  </sheets>
  <definedNames>
    <definedName name="_xlnm.Print_Area" localSheetId="2">'ATHLETIC DAY'!$A$1:$I$19</definedName>
    <definedName name="_xlnm.Print_Area" localSheetId="3">'GARE COMPETITIVE'!$A$1:$L$27</definedName>
    <definedName name="_xlnm.Print_Area" localSheetId="5">'MARATONE'!$A$1:$M$48</definedName>
    <definedName name="_xlnm.Print_Area" localSheetId="4">'MEZZE MARATONE'!$A$1:$M$60</definedName>
    <definedName name="_xlnm.Print_Area" localSheetId="1">'NON COMPETITIVE'!$A$1:$K$53</definedName>
  </definedNames>
  <calcPr fullCalcOnLoad="1"/>
</workbook>
</file>

<file path=xl/sharedStrings.xml><?xml version="1.0" encoding="utf-8"?>
<sst xmlns="http://schemas.openxmlformats.org/spreadsheetml/2006/main" count="586" uniqueCount="208">
  <si>
    <r>
      <t>18 / 19 Giugno                            45</t>
    </r>
    <r>
      <rPr>
        <b/>
        <vertAlign val="superscript"/>
        <sz val="11"/>
        <rFont val="Arial"/>
        <family val="2"/>
      </rPr>
      <t>a</t>
    </r>
    <r>
      <rPr>
        <b/>
        <sz val="11"/>
        <rFont val="Arial"/>
        <family val="2"/>
      </rPr>
      <t xml:space="preserve"> Monza - Resegone</t>
    </r>
  </si>
  <si>
    <t>Km</t>
  </si>
  <si>
    <t>Borella Italo</t>
  </si>
  <si>
    <t>Costa Giancarlo</t>
  </si>
  <si>
    <t>Galante  Giorgio</t>
  </si>
  <si>
    <t>Ingenito Raffaele</t>
  </si>
  <si>
    <t>Moretto Maurizio</t>
  </si>
  <si>
    <t>Porta Giancarlo</t>
  </si>
  <si>
    <t>Bianchi Luca</t>
  </si>
  <si>
    <t>Cavazza Lorena</t>
  </si>
  <si>
    <t>Marcolongo Roberto</t>
  </si>
  <si>
    <t>Agradi Sergio</t>
  </si>
  <si>
    <t>Bragazza Simone</t>
  </si>
  <si>
    <t>Bragazza Paolo</t>
  </si>
  <si>
    <t>Chiaveri Claudio</t>
  </si>
  <si>
    <t>Cova Paolo</t>
  </si>
  <si>
    <t>Pellegrini Marco</t>
  </si>
  <si>
    <t>Paparo Luca</t>
  </si>
  <si>
    <t>Cafagna Pasquale</t>
  </si>
  <si>
    <t>Categoria FIDAL</t>
  </si>
  <si>
    <t>Pos. Arrivo</t>
  </si>
  <si>
    <t>Pos. Categor.</t>
  </si>
  <si>
    <t>Tempo (h.m.s.)</t>
  </si>
  <si>
    <t>media (m/Km)</t>
  </si>
  <si>
    <t>AMm</t>
  </si>
  <si>
    <t xml:space="preserve">MM40 </t>
  </si>
  <si>
    <t xml:space="preserve">MM45 </t>
  </si>
  <si>
    <t>MM35</t>
  </si>
  <si>
    <t>MF45</t>
  </si>
  <si>
    <t>MM55</t>
  </si>
  <si>
    <t>MM50</t>
  </si>
  <si>
    <t>Marzini Lazzaro</t>
  </si>
  <si>
    <t>Zaninelli Gianfranco</t>
  </si>
  <si>
    <t>Zoadelli Davide</t>
  </si>
  <si>
    <t>Casiraghi Marco</t>
  </si>
  <si>
    <t>Del Duca Renato</t>
  </si>
  <si>
    <t>Valeri Claudia</t>
  </si>
  <si>
    <t>Cacioppo Alessio</t>
  </si>
  <si>
    <t>tempo</t>
  </si>
  <si>
    <t>MM45</t>
  </si>
  <si>
    <t>Martegani Franco</t>
  </si>
  <si>
    <t>MM40</t>
  </si>
  <si>
    <t>Amf</t>
  </si>
  <si>
    <t>Fina Luca</t>
  </si>
  <si>
    <t>Oriani Maurizio</t>
  </si>
  <si>
    <t>Trezzi Luciano</t>
  </si>
  <si>
    <t>MM65</t>
  </si>
  <si>
    <t>Raffanini Mario (esterno)</t>
  </si>
  <si>
    <t>Martinetti Paolo</t>
  </si>
  <si>
    <t>MM60</t>
  </si>
  <si>
    <t xml:space="preserve">MM50 </t>
  </si>
  <si>
    <t>Giussani Franco</t>
  </si>
  <si>
    <t>Jandoli Vincenzo</t>
  </si>
  <si>
    <t>Squadra.</t>
  </si>
  <si>
    <t>Lavore Giuseppe</t>
  </si>
  <si>
    <t>N. PARTECIPANTI</t>
  </si>
  <si>
    <r>
      <t xml:space="preserve">6 Febbraio                                                          </t>
    </r>
    <r>
      <rPr>
        <sz val="9"/>
        <rFont val="Arial"/>
        <family val="2"/>
      </rPr>
      <t>13</t>
    </r>
    <r>
      <rPr>
        <vertAlign val="superscript"/>
        <sz val="9"/>
        <rFont val="Arial"/>
        <family val="2"/>
      </rPr>
      <t>a</t>
    </r>
    <r>
      <rPr>
        <sz val="9"/>
        <rFont val="Arial"/>
        <family val="2"/>
      </rPr>
      <t xml:space="preserve"> Marcia Avis Milano             </t>
    </r>
    <r>
      <rPr>
        <b/>
        <sz val="9"/>
        <rFont val="Arial"/>
        <family val="2"/>
      </rPr>
      <t>Cascina Monluè</t>
    </r>
  </si>
  <si>
    <r>
      <t xml:space="preserve">6 Gennaio                                                </t>
    </r>
    <r>
      <rPr>
        <sz val="9"/>
        <rFont val="Arial"/>
        <family val="2"/>
      </rPr>
      <t>23</t>
    </r>
    <r>
      <rPr>
        <vertAlign val="superscript"/>
        <sz val="9"/>
        <rFont val="Arial"/>
        <family val="2"/>
      </rPr>
      <t>a</t>
    </r>
    <r>
      <rPr>
        <b/>
        <sz val="9"/>
        <rFont val="Arial"/>
        <family val="2"/>
      </rPr>
      <t xml:space="preserve"> </t>
    </r>
    <r>
      <rPr>
        <sz val="9"/>
        <rFont val="Arial"/>
        <family val="2"/>
      </rPr>
      <t xml:space="preserve">Stradesio </t>
    </r>
    <r>
      <rPr>
        <b/>
        <sz val="9"/>
        <rFont val="Arial"/>
        <family val="2"/>
      </rPr>
      <t xml:space="preserve">                               Desio</t>
    </r>
  </si>
  <si>
    <r>
      <t xml:space="preserve"> 09 Gennaio                                            </t>
    </r>
    <r>
      <rPr>
        <sz val="9"/>
        <rFont val="Arial"/>
        <family val="2"/>
      </rPr>
      <t>24</t>
    </r>
    <r>
      <rPr>
        <vertAlign val="superscript"/>
        <sz val="9"/>
        <rFont val="Arial"/>
        <family val="2"/>
      </rPr>
      <t>a</t>
    </r>
    <r>
      <rPr>
        <sz val="9"/>
        <rFont val="Arial"/>
        <family val="2"/>
      </rPr>
      <t xml:space="preserve"> Giro delle Cascine               </t>
    </r>
    <r>
      <rPr>
        <b/>
        <sz val="9"/>
        <rFont val="Arial"/>
        <family val="2"/>
      </rPr>
      <t xml:space="preserve">   Monticello (LC)</t>
    </r>
  </si>
  <si>
    <r>
      <t xml:space="preserve">20 Febbraio                                         </t>
    </r>
    <r>
      <rPr>
        <sz val="9"/>
        <rFont val="Arial"/>
        <family val="2"/>
      </rPr>
      <t>10</t>
    </r>
    <r>
      <rPr>
        <vertAlign val="superscript"/>
        <sz val="9"/>
        <rFont val="Arial"/>
        <family val="2"/>
      </rPr>
      <t>a</t>
    </r>
    <r>
      <rPr>
        <sz val="9"/>
        <rFont val="Arial"/>
        <family val="2"/>
      </rPr>
      <t xml:space="preserve"> Camm. AVIS Jolly Club 76    </t>
    </r>
    <r>
      <rPr>
        <b/>
        <sz val="9"/>
        <rFont val="Arial"/>
        <family val="2"/>
      </rPr>
      <t>Cologno Monzese</t>
    </r>
  </si>
  <si>
    <r>
      <t xml:space="preserve">30 Gennaio                                                         </t>
    </r>
    <r>
      <rPr>
        <sz val="9"/>
        <rFont val="Arial"/>
        <family val="2"/>
      </rPr>
      <t>28</t>
    </r>
    <r>
      <rPr>
        <vertAlign val="superscript"/>
        <sz val="9"/>
        <rFont val="Arial"/>
        <family val="2"/>
      </rPr>
      <t>a</t>
    </r>
    <r>
      <rPr>
        <sz val="9"/>
        <rFont val="Arial"/>
        <family val="2"/>
      </rPr>
      <t xml:space="preserve"> Quater pass tra el casin el caf                </t>
    </r>
    <r>
      <rPr>
        <b/>
        <sz val="9"/>
        <rFont val="Arial"/>
        <family val="2"/>
      </rPr>
      <t>Villanova di Bernareggio -MI</t>
    </r>
  </si>
  <si>
    <r>
      <t xml:space="preserve">6 Marzo                                                   </t>
    </r>
    <r>
      <rPr>
        <sz val="9"/>
        <rFont val="Arial"/>
        <family val="2"/>
      </rPr>
      <t>26</t>
    </r>
    <r>
      <rPr>
        <vertAlign val="superscript"/>
        <sz val="9"/>
        <rFont val="Arial"/>
        <family val="2"/>
      </rPr>
      <t>a</t>
    </r>
    <r>
      <rPr>
        <sz val="9"/>
        <rFont val="Arial"/>
        <family val="2"/>
      </rPr>
      <t xml:space="preserve"> Marcia di S. Maurizio        </t>
    </r>
    <r>
      <rPr>
        <b/>
        <sz val="9"/>
        <rFont val="Arial"/>
        <family val="2"/>
      </rPr>
      <t xml:space="preserve">           Cologno Monzese</t>
    </r>
  </si>
  <si>
    <t>Pelegrini Marco</t>
  </si>
  <si>
    <r>
      <t xml:space="preserve"> 3 Aprile                                    </t>
    </r>
    <r>
      <rPr>
        <sz val="10"/>
        <rFont val="Arial"/>
        <family val="2"/>
      </rPr>
      <t>31</t>
    </r>
    <r>
      <rPr>
        <vertAlign val="superscript"/>
        <sz val="10"/>
        <rFont val="Arial"/>
        <family val="2"/>
      </rPr>
      <t>a</t>
    </r>
    <r>
      <rPr>
        <sz val="10"/>
        <rFont val="Arial"/>
        <family val="2"/>
      </rPr>
      <t xml:space="preserve"> Marcia ACLI S. Guliano</t>
    </r>
    <r>
      <rPr>
        <b/>
        <sz val="10"/>
        <rFont val="Arial"/>
        <family val="2"/>
      </rPr>
      <t xml:space="preserve">            Cologno M.</t>
    </r>
  </si>
  <si>
    <t>Greghi Paola</t>
  </si>
  <si>
    <r>
      <t xml:space="preserve"> 1 Maggio                                    </t>
    </r>
    <r>
      <rPr>
        <sz val="10"/>
        <rFont val="Arial"/>
        <family val="2"/>
      </rPr>
      <t>27</t>
    </r>
    <r>
      <rPr>
        <vertAlign val="superscript"/>
        <sz val="10"/>
        <rFont val="Arial"/>
        <family val="2"/>
      </rPr>
      <t>a</t>
    </r>
    <r>
      <rPr>
        <sz val="10"/>
        <rFont val="Arial"/>
        <family val="2"/>
      </rPr>
      <t xml:space="preserve"> Marcia del Mulino    </t>
    </r>
    <r>
      <rPr>
        <b/>
        <sz val="10"/>
        <rFont val="Arial"/>
        <family val="2"/>
      </rPr>
      <t>Brugherio</t>
    </r>
  </si>
  <si>
    <r>
      <t xml:space="preserve"> 03 Luglio   7</t>
    </r>
    <r>
      <rPr>
        <b/>
        <vertAlign val="superscript"/>
        <sz val="10"/>
        <rFont val="Arial"/>
        <family val="2"/>
      </rPr>
      <t>a</t>
    </r>
    <r>
      <rPr>
        <sz val="10"/>
        <rFont val="Arial"/>
        <family val="2"/>
      </rPr>
      <t xml:space="preserve"> 4 Pass insema tra Pessan e Burnac</t>
    </r>
    <r>
      <rPr>
        <b/>
        <sz val="10"/>
        <rFont val="Arial"/>
        <family val="2"/>
      </rPr>
      <t xml:space="preserve">                Pessano con Bornago</t>
    </r>
  </si>
  <si>
    <r>
      <t xml:space="preserve">23 Ottobre                                                </t>
    </r>
    <r>
      <rPr>
        <sz val="9"/>
        <rFont val="Arial"/>
        <family val="2"/>
      </rPr>
      <t>12</t>
    </r>
    <r>
      <rPr>
        <vertAlign val="superscript"/>
        <sz val="9"/>
        <rFont val="Arial"/>
        <family val="2"/>
      </rPr>
      <t>a</t>
    </r>
    <r>
      <rPr>
        <b/>
        <sz val="9"/>
        <rFont val="Arial"/>
        <family val="2"/>
      </rPr>
      <t xml:space="preserve"> </t>
    </r>
    <r>
      <rPr>
        <sz val="9"/>
        <rFont val="Arial"/>
        <family val="2"/>
      </rPr>
      <t>Giro delle Cascine</t>
    </r>
    <r>
      <rPr>
        <b/>
        <sz val="9"/>
        <rFont val="Arial"/>
        <family val="2"/>
      </rPr>
      <t xml:space="preserve">                               Cassina de' Pecchi (MI)</t>
    </r>
  </si>
  <si>
    <t>Da Campo Michele</t>
  </si>
  <si>
    <r>
      <t xml:space="preserve">13 Novembre                                         </t>
    </r>
    <r>
      <rPr>
        <sz val="9"/>
        <rFont val="Arial"/>
        <family val="2"/>
      </rPr>
      <t xml:space="preserve">       14</t>
    </r>
    <r>
      <rPr>
        <vertAlign val="superscript"/>
        <sz val="9"/>
        <rFont val="Arial"/>
        <family val="2"/>
      </rPr>
      <t>a</t>
    </r>
    <r>
      <rPr>
        <sz val="9"/>
        <rFont val="Arial"/>
        <family val="2"/>
      </rPr>
      <t xml:space="preserve"> Tra i campi e le rogge </t>
    </r>
    <r>
      <rPr>
        <b/>
        <sz val="9"/>
        <rFont val="Arial"/>
        <family val="2"/>
      </rPr>
      <t xml:space="preserve">                               Carugate (MI)</t>
    </r>
  </si>
  <si>
    <t>9+5*</t>
  </si>
  <si>
    <t>* partecipanti esterni</t>
  </si>
  <si>
    <r>
      <t xml:space="preserve"> 18 Dicembre                       </t>
    </r>
    <r>
      <rPr>
        <sz val="10"/>
        <rFont val="Arial"/>
        <family val="2"/>
      </rPr>
      <t>Camminata di Natale</t>
    </r>
    <r>
      <rPr>
        <b/>
        <sz val="10"/>
        <rFont val="Arial"/>
        <family val="2"/>
      </rPr>
      <t xml:space="preserve">                   Trezzo D'adda</t>
    </r>
  </si>
  <si>
    <r>
      <t>%</t>
    </r>
    <r>
      <rPr>
        <sz val="10"/>
        <rFont val="Arial"/>
        <family val="2"/>
      </rPr>
      <t xml:space="preserve"> Coppa di gruppo</t>
    </r>
  </si>
  <si>
    <r>
      <t xml:space="preserve">4 </t>
    </r>
    <r>
      <rPr>
        <sz val="10"/>
        <rFont val="Arial"/>
        <family val="2"/>
      </rPr>
      <t>Cesto di gruppo</t>
    </r>
  </si>
  <si>
    <t>20 Marzo                                                     Brescia Marathon</t>
  </si>
  <si>
    <t>13 Marzo                                                     Maratona di Roma</t>
  </si>
  <si>
    <t>6 Marzo                                                     Maratona di Treviso</t>
  </si>
  <si>
    <t>24 Aprile                                                     Maratona di Padova</t>
  </si>
  <si>
    <t>17 Aprile                                                     Maratona di Londra</t>
  </si>
  <si>
    <t>n.10</t>
  </si>
  <si>
    <t>n.64</t>
  </si>
  <si>
    <t>Mocci Salvatore (esterno)</t>
  </si>
  <si>
    <t>11 Settembre                                                      Maratona di Parma</t>
  </si>
  <si>
    <t>9 Ottobre                                                     Maratona di Egna (BZ)</t>
  </si>
  <si>
    <t>16 Ottobre                                                       Maratona di Maranello</t>
  </si>
  <si>
    <t>6 Novembre                                                     Maratona di New York</t>
  </si>
  <si>
    <t>11 Dicembre                                                      Marat. di Reggio Emilia</t>
  </si>
  <si>
    <t>4 Dicembre                         Maratona di Milano</t>
  </si>
  <si>
    <r>
      <t>28</t>
    </r>
    <r>
      <rPr>
        <sz val="11"/>
        <color indexed="10"/>
        <rFont val="Arial"/>
        <family val="2"/>
      </rPr>
      <t xml:space="preserve"> </t>
    </r>
    <r>
      <rPr>
        <b/>
        <sz val="11"/>
        <color indexed="10"/>
        <rFont val="Arial"/>
        <family val="2"/>
      </rPr>
      <t xml:space="preserve"> </t>
    </r>
    <r>
      <rPr>
        <b/>
        <sz val="11"/>
        <rFont val="Arial"/>
        <family val="2"/>
      </rPr>
      <t>Maggio                                                     100 Km del Passatore</t>
    </r>
  </si>
  <si>
    <t>8 Maggio                                                     Maratona del Custoza</t>
  </si>
  <si>
    <t>AM30</t>
  </si>
  <si>
    <t>27 Novembre                         Maratona di Firenze</t>
  </si>
  <si>
    <t>17F</t>
  </si>
  <si>
    <t>13F</t>
  </si>
  <si>
    <t>Maratonina dei tre comuni                     (Trecate)</t>
  </si>
  <si>
    <r>
      <t>20</t>
    </r>
    <r>
      <rPr>
        <b/>
        <vertAlign val="superscript"/>
        <sz val="11"/>
        <rFont val="Arial"/>
        <family val="2"/>
      </rPr>
      <t>a</t>
    </r>
    <r>
      <rPr>
        <b/>
        <sz val="11"/>
        <rFont val="Arial"/>
        <family val="2"/>
      </rPr>
      <t xml:space="preserve"> Milano-Pavia                        (Km 32,730)</t>
    </r>
  </si>
  <si>
    <t xml:space="preserve">MM35 </t>
  </si>
  <si>
    <t>CAT. N</t>
  </si>
  <si>
    <t>Dopo 6 gare,  3° Classificato</t>
  </si>
  <si>
    <t>_</t>
  </si>
  <si>
    <t>6+3*</t>
  </si>
  <si>
    <t>4+2*</t>
  </si>
  <si>
    <t>6+2*</t>
  </si>
  <si>
    <t>Pos.</t>
  </si>
  <si>
    <t>Atleta</t>
  </si>
  <si>
    <t>Da Campo</t>
  </si>
  <si>
    <t>Martorio Marco</t>
  </si>
  <si>
    <t>1’,31”,0</t>
  </si>
  <si>
    <t>Malandrin Alessandro</t>
  </si>
  <si>
    <t>1’,38”,0</t>
  </si>
  <si>
    <t>Bettarini Umberto</t>
  </si>
  <si>
    <t>1’,39”,7</t>
  </si>
  <si>
    <t>1’,40”,0</t>
  </si>
  <si>
    <t>Carfana Raffael</t>
  </si>
  <si>
    <t>1’,41”,6</t>
  </si>
  <si>
    <t>Pagliari Marco</t>
  </si>
  <si>
    <t>1’,46”,2</t>
  </si>
  <si>
    <t>Tavolato Marco</t>
  </si>
  <si>
    <t>1’,53”,2</t>
  </si>
  <si>
    <t>Pellegrini Ilaria</t>
  </si>
  <si>
    <t>2’,01”,9</t>
  </si>
  <si>
    <t>Patanè Valerio</t>
  </si>
  <si>
    <t>2’,10”,0</t>
  </si>
  <si>
    <t>Romagnoli Ambrogio</t>
  </si>
  <si>
    <t>39”,50</t>
  </si>
  <si>
    <t>Perera Anton</t>
  </si>
  <si>
    <t>40”,30</t>
  </si>
  <si>
    <t>Pizzi Alessandro</t>
  </si>
  <si>
    <t>42”,40</t>
  </si>
  <si>
    <t>Bechelli Andrea</t>
  </si>
  <si>
    <t>45”,30</t>
  </si>
  <si>
    <t>Gara: 600m</t>
  </si>
  <si>
    <t>Gara: 300m</t>
  </si>
  <si>
    <t>0.10'.30"</t>
  </si>
  <si>
    <t>0.11'.03"</t>
  </si>
  <si>
    <t>0.11'.26"</t>
  </si>
  <si>
    <t>0.15'.51"</t>
  </si>
  <si>
    <t>0.15'.23"</t>
  </si>
  <si>
    <t>0.14'.53"</t>
  </si>
  <si>
    <t>0.14'.00"</t>
  </si>
  <si>
    <t>0.13'.45"</t>
  </si>
  <si>
    <t>0.13'.29"</t>
  </si>
  <si>
    <t>0.13'.23"</t>
  </si>
  <si>
    <t>0.12'.03"</t>
  </si>
  <si>
    <r>
      <t>%</t>
    </r>
    <r>
      <rPr>
        <b/>
        <sz val="10"/>
        <color indexed="8"/>
        <rFont val="Arial"/>
        <family val="2"/>
      </rPr>
      <t>11+5*</t>
    </r>
  </si>
  <si>
    <t>Pos. Categoria</t>
  </si>
  <si>
    <t>10 Km</t>
  </si>
  <si>
    <t xml:space="preserve">19° Campionato Brianzolo                                      </t>
  </si>
  <si>
    <t>Cross</t>
  </si>
  <si>
    <t xml:space="preserve">12 Marzo - Passo Del ciovasso </t>
  </si>
  <si>
    <t xml:space="preserve">12 Maggio - Peschiera Borromeo </t>
  </si>
  <si>
    <t>10000 m           in Pista</t>
  </si>
  <si>
    <t>6° Assoluto</t>
  </si>
  <si>
    <r>
      <t xml:space="preserve">TRITTICO DELLE CERAMICHE   </t>
    </r>
    <r>
      <rPr>
        <b/>
        <sz val="12"/>
        <rFont val="Arial"/>
        <family val="2"/>
      </rPr>
      <t xml:space="preserve">PASSATORE+MEZZA DI FAENZA+MARATONA DI FIRENZE  </t>
    </r>
  </si>
  <si>
    <t xml:space="preserve">12 Giugno - Saronno </t>
  </si>
  <si>
    <r>
      <t xml:space="preserve">1 ora in pista </t>
    </r>
    <r>
      <rPr>
        <sz val="16"/>
        <rFont val="Arial"/>
        <family val="2"/>
      </rPr>
      <t>(24 x 1 ora)</t>
    </r>
  </si>
  <si>
    <t>14.800 m</t>
  </si>
  <si>
    <t>distanza percorsa</t>
  </si>
  <si>
    <r>
      <t xml:space="preserve"> 15 Maggio                                    9</t>
    </r>
    <r>
      <rPr>
        <vertAlign val="superscript"/>
        <sz val="10"/>
        <rFont val="Arial"/>
        <family val="2"/>
      </rPr>
      <t>a</t>
    </r>
    <r>
      <rPr>
        <sz val="10"/>
        <rFont val="Arial"/>
        <family val="2"/>
      </rPr>
      <t xml:space="preserve"> Passeggiata cittadina di primavera    </t>
    </r>
    <r>
      <rPr>
        <b/>
        <sz val="10"/>
        <rFont val="Arial"/>
        <family val="2"/>
      </rPr>
      <t>Sesto S.G.</t>
    </r>
  </si>
  <si>
    <t xml:space="preserve">Mi avvio verso le docce, anche questa maratona è finita. Sento scorrere sul mio corpo le gocce della pioggia che mi ha accompagnato negli ultimi 5km, ma le immagini impresse nei miei occhi scorrono veloci e mostrano un film iniziato 5 anni fa.
Ho iniziato a sognare di correre la mia prima maratona, cinque anni fa. Condividevo questo sogno con un amico, Renato. Insieme guardavamo la pubblicità della prima edizione della maratona di Sant'Antonio a Padova ed ad occhi aperti ci vedevamo già lì, pronti a tagliare vittoriosi il traguardo. Il sogno è divetato realtà i: una continua  rincorsa verso un traguardo presto raggiunto ma che poi ti inebria e ti porta a ricercare nuovi sogni da realizzare.
Ed eccoci qui anche quest'anno. Ci apprestiamo a vivere l'ennesima avventura che ha inizio  in piena notte quando 5 disperati si catapultano a Padova per correre sulle strade del Santo e per provare l'ebrezza dei 42km. 
Ma oggi non è come le altre volte,  non posso cercare scuse, l'appuntamento è di quelli importanti e non mi posso nascondere; è come un esame scolastico con la prof che ti attende alla cattedra e aspetta da te le risposte giuste.
Con l'amico Renato ho imparato a conoscere queste strade a memoria, dove sono messi icartelli che indicano i  km, le piccole variazioni di percorso.... assaporo le sensazioni che il pubblico sa trasmettere, un grosso aiuto per affrontare poi i 42km.
Mentre il lavoro paziente del coach Pierpaolo Stefanopoli mi ha portato a conoscere i miei limiti e ad affrontarli; sento di aver imparato per bene la lezione della maratona di Milano e adesso devo solo mettermi sulla linea di partenza e incominciare a ripetere quel ritmo incessante per tutti i chilometri che mi separano da Padova.
Il Pierpa incomincia da subito a scandire i tempi e dopo pochi chilometri si forma un gruppetto dietro di noi: siamo il  trenino formato da chi vuole  assaltare il muro delle 3h; la cadenza è regolare e il traguardo della mezza mi dice che siamo in perfetto orario sulla tabella di marcia con qualche secondo di vantaggio. 
Il 30°km è quello più lungo e non finisce mai, quello delle decisioni e delle scelte giuste. I primi 30km si possono fare ma adesso siamo davanti alla professoressa Maratona e vuole vedere se sei veramente pronto per il grande salto. Ma anche lui è velocissimo 4'11".
I tempi non cambiano, si susseguono a ritmo impressionante stiamo volando a 4'12", ma siamo a Cadoneghe e le due variazioni mi spaventano. Perchè forzare quando siamo sotto di tanto? E' il chilometro più lento di tutta la mia corsa, alla fine sento le gambe che incominciano a essere pesanti, aspetto con ansia il cartello per capire se è l'inizio della fine. 36km 4'21
Il prode Pippi Stefanopoli ha fatto il miracolo, oggi ha tanta benzina nelle gambe ma ha deciso che arriviamo tutti insieme, ha un sussulto di orgoglio e ci porta a recuperare il tempo perso. Questa mattina all'alba quando sono passato alla rotonda del 37km con il bus mi domandavo come sarei arrivato alla fine della corsa; eccomi ancora a spingere sulle gambe ma con la testa lontana. Vorrei fermarmi, gustare il meritato riposo ma le mie gambe vanno, nonostante tutto vanno. Mi stanno aspettando in Prato della Valle non posso fermarmi. Mi mancano i miei amici...oggi non sono qui, ma Renato e Pasquale sono li con me all'arrivo, uno infortunato e l'altro bloccato da motivi personali. Loro sanno cosa si prova ad entrare in Prato della Valle e allora corro con loro nel cuore questi ultimi km. 4'09", 4'11" e poi 4'12"
Il 40km è il cavalcavia; non ci sono altre parole. Sono uomo da pianura e mi spaventa, non riesco ad accorciare il passo che siamo già di là. C'era tutta la mia famiglia, le mie figlie che hanno condiviso questa passione con me a spingermi sù.
 4'15".  Adesso sento che questo grande amore inseguito per anni finalmente apre il suo cuore, anni di pazienza e allenamento, di speranze e delusioni, un continuo corteggiamento  ed ora vedo che sta dando frutti. 
Superiamo il grande Margiotta che come una chioccia accompagna i suoi pulcini al traguardo, raccolgo l'incitamento di Giorgio e Stefano nei minuti finali e.... Siamo alla fine o mio grande Amore, adesso è solo il momento per andare in estasi come solo tu sai fare con me.
Ci siamo aspettati, ci siamo conquistati a vicenda e ora ci abbandoniamo l'uno nelle braccia dell'altra per sempre. Finalmente 2h58'28".  Paolo Cova
</t>
  </si>
  <si>
    <r>
      <t xml:space="preserve">«È incredibile vedere come tutti faticano senza lamentarsi, rallentano ma insistono»  </t>
    </r>
    <r>
      <rPr>
        <b/>
        <i/>
        <sz val="10"/>
        <rFont val="Comic Sans MS"/>
        <family val="4"/>
      </rPr>
      <t>[Paolo Cova]</t>
    </r>
  </si>
  <si>
    <t>16 Ottobre                          Cremona</t>
  </si>
  <si>
    <t>20 Marzo                            Cernusco Lombardone</t>
  </si>
  <si>
    <t>10 Aprile                           Stramilano Amatori</t>
  </si>
  <si>
    <t xml:space="preserve">24 Aprile                                                  I Colori del Naviglio    </t>
  </si>
  <si>
    <t>11 Settembre                                       Parma</t>
  </si>
  <si>
    <t>TF</t>
  </si>
  <si>
    <t>VALERI Claudia</t>
  </si>
  <si>
    <t>1h42:28</t>
  </si>
  <si>
    <t>TM</t>
  </si>
  <si>
    <t>LAVORE Giuseppe</t>
  </si>
  <si>
    <t>1h16:47</t>
  </si>
  <si>
    <t>BIANCHI Luca</t>
  </si>
  <si>
    <t>AGRADI Sergio</t>
  </si>
  <si>
    <t>1h33:59</t>
  </si>
  <si>
    <t>GIUSSANI Franco</t>
  </si>
  <si>
    <t>1h34:32</t>
  </si>
  <si>
    <t>MORETTO Maurizio</t>
  </si>
  <si>
    <t>1h43:23</t>
  </si>
  <si>
    <t>CHIAVERI Claudio</t>
  </si>
  <si>
    <t>1h46:50</t>
  </si>
  <si>
    <t>INGENITO Raffaele</t>
  </si>
  <si>
    <t>1h46:58</t>
  </si>
  <si>
    <t>MARCOLONGO Roberto</t>
  </si>
  <si>
    <t>1h47:24</t>
  </si>
  <si>
    <t>MARTEGANI Franco</t>
  </si>
  <si>
    <t>1h51:35</t>
  </si>
  <si>
    <t>TREZZI Luciano</t>
  </si>
  <si>
    <t>1h52:11</t>
  </si>
  <si>
    <t>PORTA Giancarlo</t>
  </si>
  <si>
    <t>1h52:18</t>
  </si>
  <si>
    <t>BRAGAZZA Paolo</t>
  </si>
  <si>
    <t>2h00:44</t>
  </si>
  <si>
    <t>BRAGAZZA Simone</t>
  </si>
  <si>
    <t>2h02:45</t>
  </si>
  <si>
    <t>292 W</t>
  </si>
  <si>
    <t>187 W</t>
  </si>
  <si>
    <t>2 Ottobre                               Alpin Cup Parco Nord</t>
  </si>
  <si>
    <t>Gara: 3000m</t>
  </si>
  <si>
    <t>GARA</t>
  </si>
  <si>
    <t xml:space="preserve">        Bianchi Luca            </t>
  </si>
  <si>
    <t>06 Marzo    STRAPIACENZA</t>
  </si>
  <si>
    <t>29 Maggio   BERGAMO</t>
  </si>
  <si>
    <t>23 Ottobre   MARENGO (AL)</t>
  </si>
  <si>
    <t>13 novembre    FAENZA</t>
  </si>
  <si>
    <t xml:space="preserve"> 15 Maggio                                 Giro del Lario</t>
  </si>
  <si>
    <r>
      <t>4</t>
    </r>
    <r>
      <rPr>
        <b/>
        <sz val="10"/>
        <rFont val="Arial"/>
        <family val="2"/>
      </rPr>
      <t>10+1*</t>
    </r>
  </si>
</sst>
</file>

<file path=xl/styles.xml><?xml version="1.0" encoding="utf-8"?>
<styleSheet xmlns="http://schemas.openxmlformats.org/spreadsheetml/2006/main">
  <numFmts count="3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L.&quot;\ #,##0;\-&quot;L.&quot;\ #,##0"/>
    <numFmt numFmtId="173" formatCode="&quot;L.&quot;\ #,##0;[Red]\-&quot;L.&quot;\ #,##0"/>
    <numFmt numFmtId="174" formatCode="&quot;L.&quot;\ #,##0.00;\-&quot;L.&quot;\ #,##0.00"/>
    <numFmt numFmtId="175" formatCode="&quot;L.&quot;\ #,##0.00;[Red]\-&quot;L.&quot;\ #,##0.00"/>
    <numFmt numFmtId="176" formatCode="_-&quot;L.&quot;\ * #,##0_-;\-&quot;L.&quot;\ * #,##0_-;_-&quot;L.&quot;\ * &quot;-&quot;_-;_-@_-"/>
    <numFmt numFmtId="177" formatCode="_-&quot;L.&quot;\ * #,##0.00_-;\-&quot;L.&quot;\ * #,##0.00_-;_-&quot;L.&quot;\ * &quot;-&quot;??_-;_-@_-"/>
    <numFmt numFmtId="178" formatCode="_-[$€-2]\ * #,##0.00_-;\-[$€-2]\ * #,##0.00_-;_-[$€-2]\ * &quot;-&quot;??_-;_-@_-"/>
    <numFmt numFmtId="179" formatCode="d/m"/>
    <numFmt numFmtId="180" formatCode="0.00000000000"/>
    <numFmt numFmtId="181" formatCode="d/m/yyyy"/>
    <numFmt numFmtId="182" formatCode="0.0"/>
    <numFmt numFmtId="183" formatCode="&quot;Sì&quot;;&quot;Sì&quot;;&quot;No&quot;"/>
    <numFmt numFmtId="184" formatCode="&quot;Vero&quot;;&quot;Vero&quot;;&quot;Falso&quot;"/>
    <numFmt numFmtId="185" formatCode="&quot;Attivo&quot;;&quot;Attivo&quot;;&quot;Disattivo&quot;"/>
    <numFmt numFmtId="186" formatCode="0.000"/>
    <numFmt numFmtId="187" formatCode="&quot;Yes&quot;;&quot;Yes&quot;;&quot;No&quot;"/>
    <numFmt numFmtId="188" formatCode="&quot;True&quot;;&quot;True&quot;;&quot;False&quot;"/>
    <numFmt numFmtId="189" formatCode="&quot;On&quot;;&quot;On&quot;;&quot;Off&quot;"/>
    <numFmt numFmtId="190" formatCode="00000"/>
    <numFmt numFmtId="191" formatCode="[$-410]dddd\ d\ mmmm\ yyyy"/>
    <numFmt numFmtId="192" formatCode="h\.mm\.ss"/>
    <numFmt numFmtId="193" formatCode="[$€-2]\ #.##000_);[Red]\([$€-2]\ #.##000\)"/>
  </numFmts>
  <fonts count="45">
    <font>
      <sz val="10"/>
      <name val="Arial"/>
      <family val="0"/>
    </font>
    <font>
      <u val="single"/>
      <sz val="10"/>
      <color indexed="12"/>
      <name val="Arial"/>
      <family val="0"/>
    </font>
    <font>
      <u val="single"/>
      <sz val="10"/>
      <color indexed="36"/>
      <name val="Arial"/>
      <family val="0"/>
    </font>
    <font>
      <b/>
      <sz val="8"/>
      <name val="Arial"/>
      <family val="2"/>
    </font>
    <font>
      <sz val="11"/>
      <name val="Arial"/>
      <family val="2"/>
    </font>
    <font>
      <b/>
      <sz val="10"/>
      <name val="Arial"/>
      <family val="2"/>
    </font>
    <font>
      <b/>
      <vertAlign val="superscript"/>
      <sz val="10"/>
      <name val="Arial"/>
      <family val="2"/>
    </font>
    <font>
      <b/>
      <sz val="11"/>
      <name val="Arial"/>
      <family val="2"/>
    </font>
    <font>
      <sz val="10"/>
      <color indexed="8"/>
      <name val="Arial"/>
      <family val="2"/>
    </font>
    <font>
      <sz val="9"/>
      <name val="Arial"/>
      <family val="2"/>
    </font>
    <font>
      <b/>
      <sz val="9"/>
      <name val="Arial"/>
      <family val="2"/>
    </font>
    <font>
      <vertAlign val="superscript"/>
      <sz val="10"/>
      <name val="Arial"/>
      <family val="2"/>
    </font>
    <font>
      <vertAlign val="superscript"/>
      <sz val="9"/>
      <name val="Arial"/>
      <family val="2"/>
    </font>
    <font>
      <sz val="9"/>
      <color indexed="8"/>
      <name val="Arial"/>
      <family val="2"/>
    </font>
    <font>
      <sz val="10"/>
      <name val="Webdings"/>
      <family val="1"/>
    </font>
    <font>
      <sz val="10"/>
      <name val="Wingdings 2"/>
      <family val="1"/>
    </font>
    <font>
      <b/>
      <sz val="11"/>
      <color indexed="10"/>
      <name val="Arial"/>
      <family val="2"/>
    </font>
    <font>
      <sz val="11"/>
      <color indexed="10"/>
      <name val="Arial"/>
      <family val="2"/>
    </font>
    <font>
      <b/>
      <sz val="12"/>
      <name val="Arial"/>
      <family val="2"/>
    </font>
    <font>
      <sz val="8"/>
      <name val="Arial"/>
      <family val="0"/>
    </font>
    <font>
      <sz val="18"/>
      <name val="Comic Sans MS"/>
      <family val="4"/>
    </font>
    <font>
      <b/>
      <vertAlign val="superscript"/>
      <sz val="11"/>
      <name val="Arial"/>
      <family val="2"/>
    </font>
    <font>
      <sz val="17"/>
      <name val="Comic Sans MS"/>
      <family val="4"/>
    </font>
    <font>
      <i/>
      <sz val="16"/>
      <name val="Comic Sans MS"/>
      <family val="4"/>
    </font>
    <font>
      <b/>
      <i/>
      <sz val="10"/>
      <name val="Comic Sans MS"/>
      <family val="4"/>
    </font>
    <font>
      <sz val="7.5"/>
      <name val="Arial"/>
      <family val="2"/>
    </font>
    <font>
      <i/>
      <sz val="7.5"/>
      <name val="Arial"/>
      <family val="2"/>
    </font>
    <font>
      <sz val="11"/>
      <color indexed="8"/>
      <name val="Arial"/>
      <family val="0"/>
    </font>
    <font>
      <sz val="12"/>
      <name val="Arial"/>
      <family val="0"/>
    </font>
    <font>
      <sz val="12"/>
      <color indexed="8"/>
      <name val="Arial"/>
      <family val="0"/>
    </font>
    <font>
      <b/>
      <sz val="11"/>
      <color indexed="8"/>
      <name val="Arial"/>
      <family val="2"/>
    </font>
    <font>
      <b/>
      <i/>
      <sz val="14"/>
      <color indexed="8"/>
      <name val="Comic Sans MS"/>
      <family val="4"/>
    </font>
    <font>
      <b/>
      <sz val="10"/>
      <color indexed="10"/>
      <name val="Arial"/>
      <family val="2"/>
    </font>
    <font>
      <b/>
      <sz val="10"/>
      <name val="Wingdings 2"/>
      <family val="1"/>
    </font>
    <font>
      <b/>
      <sz val="10"/>
      <color indexed="8"/>
      <name val="Webdings"/>
      <family val="1"/>
    </font>
    <font>
      <b/>
      <sz val="10"/>
      <color indexed="8"/>
      <name val="Arial"/>
      <family val="2"/>
    </font>
    <font>
      <b/>
      <sz val="26"/>
      <name val="Arial"/>
      <family val="2"/>
    </font>
    <font>
      <b/>
      <sz val="22"/>
      <name val="Arial"/>
      <family val="2"/>
    </font>
    <font>
      <b/>
      <sz val="16"/>
      <name val="Arial"/>
      <family val="2"/>
    </font>
    <font>
      <sz val="16"/>
      <name val="Arial"/>
      <family val="2"/>
    </font>
    <font>
      <sz val="30"/>
      <color indexed="18"/>
      <name val="Verdana"/>
      <family val="0"/>
    </font>
    <font>
      <sz val="28"/>
      <color indexed="18"/>
      <name val="Times New Roman"/>
      <family val="0"/>
    </font>
    <font>
      <i/>
      <sz val="28"/>
      <color indexed="18"/>
      <name val="Verdana"/>
      <family val="0"/>
    </font>
    <font>
      <sz val="12"/>
      <color indexed="8"/>
      <name val="Times New Roman"/>
      <family val="0"/>
    </font>
    <font>
      <i/>
      <sz val="36"/>
      <color indexed="18"/>
      <name val="Comic Sans MS"/>
      <family val="0"/>
    </font>
  </fonts>
  <fills count="2">
    <fill>
      <patternFill/>
    </fill>
    <fill>
      <patternFill patternType="gray125"/>
    </fill>
  </fills>
  <borders count="55">
    <border>
      <left/>
      <right/>
      <top/>
      <bottom/>
      <diagonal/>
    </border>
    <border>
      <left style="hair"/>
      <right style="hair"/>
      <top style="hair"/>
      <bottom style="hair"/>
    </border>
    <border>
      <left style="hair"/>
      <right style="medium"/>
      <top style="hair"/>
      <bottom style="hair"/>
    </border>
    <border>
      <left style="hair"/>
      <right style="hair"/>
      <top style="hair"/>
      <bottom style="medium"/>
    </border>
    <border>
      <left style="hair"/>
      <right style="medium"/>
      <top style="hair"/>
      <bottom style="medium"/>
    </border>
    <border>
      <left style="medium"/>
      <right>
        <color indexed="63"/>
      </right>
      <top style="hair"/>
      <bottom style="hair"/>
    </border>
    <border>
      <left style="medium"/>
      <right style="thin"/>
      <top style="thin"/>
      <bottom style="thin"/>
    </border>
    <border>
      <left style="hair"/>
      <right style="hair"/>
      <top style="medium"/>
      <bottom style="hair"/>
    </border>
    <border>
      <left style="hair"/>
      <right style="medium"/>
      <top style="medium"/>
      <bottom style="hair"/>
    </border>
    <border>
      <left style="thin"/>
      <right style="thin"/>
      <top style="thin"/>
      <bottom style="thin"/>
    </border>
    <border>
      <left style="medium"/>
      <right style="hair"/>
      <top style="hair"/>
      <bottom style="medium"/>
    </border>
    <border>
      <left>
        <color indexed="63"/>
      </left>
      <right>
        <color indexed="63"/>
      </right>
      <top style="medium"/>
      <bottom>
        <color indexed="63"/>
      </bottom>
    </border>
    <border>
      <left style="thin"/>
      <right style="thin"/>
      <top style="medium"/>
      <bottom style="thin"/>
    </border>
    <border>
      <left>
        <color indexed="63"/>
      </left>
      <right style="medium"/>
      <top style="medium"/>
      <bottom style="thin"/>
    </border>
    <border>
      <left style="medium"/>
      <right style="hair"/>
      <top style="medium"/>
      <bottom style="hair"/>
    </border>
    <border>
      <left style="medium"/>
      <right style="hair"/>
      <top style="hair"/>
      <bottom style="hair"/>
    </border>
    <border>
      <left style="medium"/>
      <right>
        <color indexed="63"/>
      </right>
      <top style="medium"/>
      <bottom>
        <color indexed="63"/>
      </bottom>
    </border>
    <border>
      <left style="hair"/>
      <right style="hair"/>
      <top style="medium"/>
      <bottom>
        <color indexed="63"/>
      </bottom>
    </border>
    <border>
      <left>
        <color indexed="63"/>
      </left>
      <right style="medium"/>
      <top style="medium"/>
      <bottom>
        <color indexed="63"/>
      </bottom>
    </border>
    <border>
      <left style="medium"/>
      <right style="hair"/>
      <top style="medium"/>
      <bottom>
        <color indexed="63"/>
      </bottom>
    </border>
    <border>
      <left style="hair"/>
      <right style="hair"/>
      <top>
        <color indexed="63"/>
      </top>
      <bottom style="medium"/>
    </border>
    <border>
      <left style="hair"/>
      <right style="medium"/>
      <top style="medium"/>
      <bottom>
        <color indexed="63"/>
      </bottom>
    </border>
    <border>
      <left style="hair"/>
      <right style="hair"/>
      <top style="hair"/>
      <bottom>
        <color indexed="63"/>
      </bottom>
    </border>
    <border>
      <left style="medium"/>
      <right style="hair"/>
      <top>
        <color indexed="63"/>
      </top>
      <bottom style="medium"/>
    </border>
    <border>
      <left style="hair"/>
      <right style="medium"/>
      <top>
        <color indexed="63"/>
      </top>
      <bottom style="medium"/>
    </border>
    <border>
      <left>
        <color indexed="63"/>
      </left>
      <right style="medium"/>
      <top>
        <color indexed="63"/>
      </top>
      <bottom>
        <color indexed="63"/>
      </bottom>
    </border>
    <border>
      <left style="thin"/>
      <right style="medium"/>
      <top style="medium"/>
      <bottom style="thin"/>
    </border>
    <border>
      <left style="thin"/>
      <right style="medium"/>
      <top style="thin"/>
      <bottom style="thin"/>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medium"/>
      <right style="medium"/>
      <top style="medium"/>
      <bottom style="medium"/>
    </border>
    <border>
      <left>
        <color indexed="63"/>
      </left>
      <right style="thin"/>
      <top style="thin"/>
      <bottom style="thin"/>
    </border>
    <border>
      <left>
        <color indexed="63"/>
      </left>
      <right style="thin"/>
      <top style="thin"/>
      <bottom>
        <color indexed="63"/>
      </bottom>
    </border>
    <border>
      <left style="medium"/>
      <right style="thin"/>
      <top style="medium"/>
      <bottom style="thin"/>
    </border>
    <border>
      <left style="medium"/>
      <right>
        <color indexed="63"/>
      </right>
      <top>
        <color indexed="63"/>
      </top>
      <bottom>
        <color indexed="63"/>
      </bottom>
    </border>
    <border>
      <left style="medium"/>
      <right>
        <color indexed="63"/>
      </right>
      <top>
        <color indexed="63"/>
      </top>
      <bottom style="hair"/>
    </border>
    <border>
      <left>
        <color indexed="63"/>
      </left>
      <right>
        <color indexed="63"/>
      </right>
      <top>
        <color indexed="63"/>
      </top>
      <bottom style="hair"/>
    </border>
    <border>
      <left>
        <color indexed="63"/>
      </left>
      <right style="medium"/>
      <top>
        <color indexed="63"/>
      </top>
      <bottom style="hair"/>
    </border>
    <border>
      <left style="medium"/>
      <right>
        <color indexed="63"/>
      </right>
      <top style="hair"/>
      <bottom style="medium"/>
    </border>
    <border>
      <left>
        <color indexed="63"/>
      </left>
      <right style="hair"/>
      <top style="hair"/>
      <bottom style="medium"/>
    </border>
    <border>
      <left style="hair"/>
      <right>
        <color indexed="63"/>
      </right>
      <top style="hair"/>
      <bottom style="medium"/>
    </border>
    <border>
      <left>
        <color indexed="63"/>
      </left>
      <right>
        <color indexed="63"/>
      </right>
      <top style="hair"/>
      <bottom style="medium"/>
    </border>
    <border>
      <left>
        <color indexed="63"/>
      </left>
      <right style="medium"/>
      <top style="hair"/>
      <bottom style="medium"/>
    </border>
    <border>
      <left style="hair"/>
      <right style="medium"/>
      <top style="hair"/>
      <bottom>
        <color indexed="63"/>
      </bottom>
    </border>
    <border>
      <left style="hair"/>
      <right style="medium"/>
      <top>
        <color indexed="63"/>
      </top>
      <bottom style="hair"/>
    </border>
    <border>
      <left style="hair"/>
      <right style="hair"/>
      <top>
        <color indexed="63"/>
      </top>
      <bottom style="hair"/>
    </border>
    <border>
      <left style="medium"/>
      <right style="hair"/>
      <top style="hair"/>
      <bottom>
        <color indexed="63"/>
      </bottom>
    </border>
    <border>
      <left style="medium"/>
      <right style="hair"/>
      <top>
        <color indexed="63"/>
      </top>
      <bottom style="hair"/>
    </border>
    <border>
      <left style="hair"/>
      <right>
        <color indexed="63"/>
      </right>
      <top style="medium"/>
      <bottom>
        <color indexed="63"/>
      </bottom>
    </border>
    <border>
      <left style="hair"/>
      <right>
        <color indexed="63"/>
      </right>
      <top>
        <color indexed="63"/>
      </top>
      <bottom>
        <color indexed="63"/>
      </bottom>
    </border>
    <border>
      <left style="hair"/>
      <right>
        <color indexed="63"/>
      </right>
      <top>
        <color indexed="63"/>
      </top>
      <bottom style="hair"/>
    </border>
    <border>
      <left>
        <color indexed="63"/>
      </left>
      <right style="hair"/>
      <top style="medium"/>
      <bottom>
        <color indexed="63"/>
      </bottom>
    </border>
    <border>
      <left>
        <color indexed="63"/>
      </left>
      <right style="hair"/>
      <top>
        <color indexed="63"/>
      </top>
      <bottom>
        <color indexed="63"/>
      </bottom>
    </border>
    <border>
      <left>
        <color indexed="63"/>
      </left>
      <right style="hair"/>
      <top>
        <color indexed="63"/>
      </top>
      <bottom style="hair"/>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178" fontId="0" fillId="0" borderId="0" applyFon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cellStyleXfs>
  <cellXfs count="358">
    <xf numFmtId="0" fontId="0" fillId="0" borderId="0" xfId="0" applyAlignment="1">
      <alignment/>
    </xf>
    <xf numFmtId="0" fontId="0" fillId="0" borderId="0" xfId="0" applyFont="1" applyAlignment="1">
      <alignment/>
    </xf>
    <xf numFmtId="0" fontId="4" fillId="0" borderId="0" xfId="0" applyFont="1" applyAlignment="1">
      <alignment/>
    </xf>
    <xf numFmtId="0" fontId="0" fillId="0" borderId="0" xfId="0" applyBorder="1" applyAlignment="1">
      <alignment/>
    </xf>
    <xf numFmtId="0" fontId="0" fillId="0" borderId="0" xfId="0" applyFont="1" applyBorder="1" applyAlignment="1">
      <alignment/>
    </xf>
    <xf numFmtId="0" fontId="0" fillId="0" borderId="0" xfId="0" applyBorder="1" applyAlignment="1">
      <alignment horizontal="center"/>
    </xf>
    <xf numFmtId="1" fontId="0" fillId="0" borderId="1" xfId="0" applyNumberFormat="1" applyFont="1" applyBorder="1" applyAlignment="1">
      <alignment horizontal="center" vertical="center"/>
    </xf>
    <xf numFmtId="47" fontId="8" fillId="0" borderId="2" xfId="0" applyNumberFormat="1" applyFont="1" applyBorder="1" applyAlignment="1">
      <alignment horizontal="center" vertical="center"/>
    </xf>
    <xf numFmtId="1" fontId="0" fillId="0" borderId="3" xfId="0" applyNumberFormat="1" applyFont="1" applyBorder="1" applyAlignment="1">
      <alignment horizontal="center" vertical="center"/>
    </xf>
    <xf numFmtId="47" fontId="8" fillId="0" borderId="4" xfId="0" applyNumberFormat="1" applyFont="1" applyBorder="1" applyAlignment="1">
      <alignment horizontal="center" vertical="center"/>
    </xf>
    <xf numFmtId="47" fontId="8" fillId="0" borderId="0" xfId="0" applyNumberFormat="1" applyFont="1" applyBorder="1" applyAlignment="1">
      <alignment horizontal="center" vertical="center"/>
    </xf>
    <xf numFmtId="1" fontId="8" fillId="0" borderId="0" xfId="0" applyNumberFormat="1" applyFont="1" applyBorder="1" applyAlignment="1">
      <alignment horizontal="center" vertical="center"/>
    </xf>
    <xf numFmtId="1" fontId="0" fillId="0" borderId="5" xfId="0" applyNumberFormat="1" applyFont="1" applyBorder="1" applyAlignment="1">
      <alignment horizontal="left"/>
    </xf>
    <xf numFmtId="0" fontId="0" fillId="0" borderId="0" xfId="0" applyAlignment="1">
      <alignment horizontal="left"/>
    </xf>
    <xf numFmtId="0" fontId="0" fillId="0" borderId="0" xfId="0" applyAlignment="1">
      <alignment horizontal="center" vertical="center"/>
    </xf>
    <xf numFmtId="1" fontId="0" fillId="0" borderId="0" xfId="0" applyNumberFormat="1" applyFont="1" applyBorder="1" applyAlignment="1">
      <alignment horizontal="left"/>
    </xf>
    <xf numFmtId="1" fontId="0" fillId="0" borderId="6" xfId="0" applyNumberFormat="1" applyFont="1" applyBorder="1" applyAlignment="1">
      <alignment horizontal="left"/>
    </xf>
    <xf numFmtId="0" fontId="0" fillId="0" borderId="0" xfId="0" applyBorder="1" applyAlignment="1">
      <alignment horizontal="center" vertical="center"/>
    </xf>
    <xf numFmtId="0" fontId="0" fillId="0" borderId="0" xfId="0" applyBorder="1" applyAlignment="1">
      <alignment horizontal="left" vertical="center"/>
    </xf>
    <xf numFmtId="0" fontId="0" fillId="0" borderId="0" xfId="0" applyAlignment="1">
      <alignment horizontal="left" vertical="center"/>
    </xf>
    <xf numFmtId="1" fontId="0" fillId="0" borderId="0" xfId="0" applyNumberFormat="1" applyFont="1" applyBorder="1" applyAlignment="1">
      <alignment horizontal="center" vertical="center"/>
    </xf>
    <xf numFmtId="2" fontId="9" fillId="0" borderId="0" xfId="0" applyNumberFormat="1" applyFont="1" applyBorder="1" applyAlignment="1">
      <alignment horizontal="center" vertical="center" wrapText="1"/>
    </xf>
    <xf numFmtId="0" fontId="5" fillId="0" borderId="0" xfId="0" applyFont="1" applyBorder="1" applyAlignment="1">
      <alignment vertical="center"/>
    </xf>
    <xf numFmtId="1" fontId="0" fillId="0" borderId="0" xfId="0" applyNumberFormat="1" applyFont="1" applyBorder="1" applyAlignment="1">
      <alignment/>
    </xf>
    <xf numFmtId="1" fontId="0" fillId="0" borderId="0" xfId="0" applyNumberFormat="1" applyFont="1" applyFill="1" applyBorder="1" applyAlignment="1">
      <alignment/>
    </xf>
    <xf numFmtId="21" fontId="0" fillId="0" borderId="0" xfId="0" applyNumberFormat="1" applyFont="1" applyBorder="1" applyAlignment="1">
      <alignment horizontal="center" vertical="center" wrapText="1"/>
    </xf>
    <xf numFmtId="21" fontId="0" fillId="0" borderId="3" xfId="0" applyNumberFormat="1" applyFont="1" applyBorder="1" applyAlignment="1">
      <alignment horizontal="center" vertical="center" wrapText="1"/>
    </xf>
    <xf numFmtId="1" fontId="9" fillId="0" borderId="7" xfId="0" applyNumberFormat="1" applyFont="1" applyBorder="1" applyAlignment="1">
      <alignment horizontal="center" vertical="center" wrapText="1"/>
    </xf>
    <xf numFmtId="0" fontId="9" fillId="0" borderId="7" xfId="0" applyFont="1" applyBorder="1" applyAlignment="1">
      <alignment horizontal="center" vertical="center" wrapText="1"/>
    </xf>
    <xf numFmtId="2" fontId="9" fillId="0" borderId="8" xfId="0" applyNumberFormat="1" applyFont="1" applyBorder="1" applyAlignment="1">
      <alignment horizontal="center" vertical="center" wrapText="1"/>
    </xf>
    <xf numFmtId="0" fontId="0" fillId="0" borderId="0" xfId="0" applyBorder="1" applyAlignment="1" quotePrefix="1">
      <alignment horizontal="center"/>
    </xf>
    <xf numFmtId="0" fontId="10" fillId="0" borderId="9" xfId="0" applyFont="1" applyBorder="1" applyAlignment="1">
      <alignment horizontal="center" vertical="center" wrapText="1"/>
    </xf>
    <xf numFmtId="2" fontId="5" fillId="0" borderId="0" xfId="0" applyNumberFormat="1" applyFont="1" applyBorder="1" applyAlignment="1">
      <alignment horizontal="center" vertical="center" wrapText="1"/>
    </xf>
    <xf numFmtId="1" fontId="0" fillId="0" borderId="10" xfId="0" applyNumberFormat="1" applyFont="1" applyBorder="1" applyAlignment="1">
      <alignment horizontal="left"/>
    </xf>
    <xf numFmtId="0" fontId="0" fillId="0" borderId="11" xfId="0" applyBorder="1" applyAlignment="1">
      <alignment horizontal="center"/>
    </xf>
    <xf numFmtId="0" fontId="10" fillId="0" borderId="12" xfId="0" applyFont="1" applyBorder="1" applyAlignment="1">
      <alignment horizontal="center" vertical="center" textRotation="90" wrapText="1"/>
    </xf>
    <xf numFmtId="0" fontId="5" fillId="0" borderId="12" xfId="0" applyFont="1" applyBorder="1" applyAlignment="1">
      <alignment horizontal="center" vertical="center" textRotation="90" wrapText="1"/>
    </xf>
    <xf numFmtId="0" fontId="0" fillId="0" borderId="0" xfId="0" applyAlignment="1">
      <alignment horizontal="center"/>
    </xf>
    <xf numFmtId="0" fontId="14" fillId="0" borderId="0" xfId="0" applyFont="1" applyAlignment="1">
      <alignment/>
    </xf>
    <xf numFmtId="0" fontId="5" fillId="0" borderId="13" xfId="0" applyFont="1" applyBorder="1" applyAlignment="1">
      <alignment horizontal="center" vertical="center" textRotation="90" wrapText="1"/>
    </xf>
    <xf numFmtId="0" fontId="15" fillId="0" borderId="0" xfId="0" applyFont="1" applyAlignment="1">
      <alignment/>
    </xf>
    <xf numFmtId="1" fontId="9" fillId="0" borderId="0" xfId="0" applyNumberFormat="1" applyFont="1" applyBorder="1" applyAlignment="1">
      <alignment wrapText="1"/>
    </xf>
    <xf numFmtId="1" fontId="9" fillId="0" borderId="0" xfId="0" applyNumberFormat="1" applyFont="1" applyBorder="1" applyAlignment="1">
      <alignment horizontal="center" vertical="center" wrapText="1"/>
    </xf>
    <xf numFmtId="0" fontId="9" fillId="0" borderId="0" xfId="0" applyFont="1" applyBorder="1" applyAlignment="1">
      <alignment horizontal="center" vertical="center" wrapText="1"/>
    </xf>
    <xf numFmtId="1" fontId="7" fillId="0" borderId="14" xfId="0" applyNumberFormat="1" applyFont="1" applyBorder="1" applyAlignment="1">
      <alignment horizontal="center" vertical="center" wrapText="1"/>
    </xf>
    <xf numFmtId="1" fontId="0" fillId="0" borderId="15" xfId="0" applyNumberFormat="1" applyFont="1" applyBorder="1" applyAlignment="1">
      <alignment horizontal="left"/>
    </xf>
    <xf numFmtId="1" fontId="0" fillId="0" borderId="1" xfId="0" applyNumberFormat="1" applyFont="1" applyBorder="1" applyAlignment="1">
      <alignment horizontal="center" vertical="center" wrapText="1"/>
    </xf>
    <xf numFmtId="21" fontId="0" fillId="0" borderId="1" xfId="0" applyNumberFormat="1" applyFont="1" applyBorder="1" applyAlignment="1">
      <alignment horizontal="center" vertical="center" wrapText="1"/>
    </xf>
    <xf numFmtId="1" fontId="5" fillId="0" borderId="0" xfId="0" applyNumberFormat="1" applyFont="1" applyBorder="1" applyAlignment="1">
      <alignment vertical="center" wrapText="1"/>
    </xf>
    <xf numFmtId="1" fontId="7" fillId="0" borderId="0" xfId="0" applyNumberFormat="1" applyFont="1" applyBorder="1" applyAlignment="1">
      <alignment horizontal="center" vertical="center" wrapText="1"/>
    </xf>
    <xf numFmtId="1" fontId="0" fillId="0" borderId="0" xfId="0" applyNumberFormat="1" applyFont="1" applyBorder="1" applyAlignment="1">
      <alignment horizontal="center" vertical="center" wrapText="1"/>
    </xf>
    <xf numFmtId="1" fontId="0" fillId="0" borderId="3" xfId="0" applyNumberFormat="1" applyFont="1" applyBorder="1" applyAlignment="1">
      <alignment horizontal="center" vertical="center" wrapText="1"/>
    </xf>
    <xf numFmtId="1" fontId="9" fillId="0" borderId="1" xfId="0" applyNumberFormat="1" applyFont="1" applyBorder="1" applyAlignment="1">
      <alignment horizontal="center" vertical="center" wrapText="1"/>
    </xf>
    <xf numFmtId="21" fontId="0" fillId="0" borderId="1" xfId="0" applyNumberFormat="1" applyFont="1" applyBorder="1" applyAlignment="1">
      <alignment vertical="center" wrapText="1"/>
    </xf>
    <xf numFmtId="21" fontId="0" fillId="0" borderId="3" xfId="0" applyNumberFormat="1" applyFont="1" applyBorder="1" applyAlignment="1">
      <alignment vertical="center" wrapText="1"/>
    </xf>
    <xf numFmtId="0" fontId="0" fillId="0" borderId="1" xfId="0" applyBorder="1" applyAlignment="1">
      <alignment/>
    </xf>
    <xf numFmtId="0" fontId="0" fillId="0" borderId="3" xfId="0" applyBorder="1" applyAlignment="1">
      <alignment/>
    </xf>
    <xf numFmtId="21" fontId="9" fillId="0" borderId="1" xfId="0" applyNumberFormat="1" applyFont="1" applyBorder="1" applyAlignment="1">
      <alignment horizontal="center" vertical="center" wrapText="1"/>
    </xf>
    <xf numFmtId="0" fontId="0" fillId="0" borderId="1" xfId="0" applyBorder="1" applyAlignment="1">
      <alignment horizontal="center"/>
    </xf>
    <xf numFmtId="1" fontId="0" fillId="0" borderId="15" xfId="0" applyNumberFormat="1" applyFont="1" applyBorder="1" applyAlignment="1">
      <alignment horizontal="left" vertical="center" wrapText="1"/>
    </xf>
    <xf numFmtId="1" fontId="0" fillId="0" borderId="1" xfId="0" applyNumberFormat="1" applyFont="1" applyBorder="1" applyAlignment="1">
      <alignment horizontal="center" wrapText="1"/>
    </xf>
    <xf numFmtId="1" fontId="0" fillId="0" borderId="15" xfId="0" applyNumberFormat="1" applyFont="1" applyBorder="1" applyAlignment="1">
      <alignment horizontal="left" vertical="center"/>
    </xf>
    <xf numFmtId="1" fontId="0" fillId="0" borderId="10" xfId="0" applyNumberFormat="1" applyFont="1" applyBorder="1" applyAlignment="1">
      <alignment horizontal="left" vertical="center" wrapText="1"/>
    </xf>
    <xf numFmtId="1" fontId="0" fillId="0" borderId="3" xfId="0" applyNumberFormat="1" applyFont="1" applyBorder="1" applyAlignment="1">
      <alignment horizontal="center" wrapText="1"/>
    </xf>
    <xf numFmtId="0" fontId="0" fillId="0" borderId="3" xfId="0" applyBorder="1" applyAlignment="1">
      <alignment horizontal="center"/>
    </xf>
    <xf numFmtId="21" fontId="0" fillId="0" borderId="1" xfId="0" applyNumberFormat="1" applyBorder="1" applyAlignment="1">
      <alignment/>
    </xf>
    <xf numFmtId="21" fontId="0" fillId="0" borderId="3" xfId="0" applyNumberFormat="1" applyBorder="1" applyAlignment="1">
      <alignment/>
    </xf>
    <xf numFmtId="21" fontId="0" fillId="0" borderId="0" xfId="0" applyNumberFormat="1" applyFont="1" applyBorder="1" applyAlignment="1">
      <alignment vertical="center" wrapText="1"/>
    </xf>
    <xf numFmtId="1" fontId="7" fillId="0" borderId="16" xfId="0" applyNumberFormat="1" applyFont="1" applyBorder="1" applyAlignment="1">
      <alignment horizontal="center" vertical="center" wrapText="1"/>
    </xf>
    <xf numFmtId="1" fontId="9" fillId="0" borderId="11" xfId="0" applyNumberFormat="1" applyFont="1" applyBorder="1" applyAlignment="1">
      <alignment horizontal="center" vertical="center" wrapText="1"/>
    </xf>
    <xf numFmtId="0" fontId="9" fillId="0" borderId="17" xfId="0" applyFont="1" applyBorder="1" applyAlignment="1">
      <alignment vertical="center" wrapText="1"/>
    </xf>
    <xf numFmtId="1" fontId="9" fillId="0" borderId="18" xfId="0" applyNumberFormat="1" applyFont="1" applyBorder="1" applyAlignment="1">
      <alignment horizontal="center" vertical="center" wrapText="1"/>
    </xf>
    <xf numFmtId="21" fontId="0" fillId="0" borderId="0" xfId="0" applyNumberFormat="1" applyBorder="1" applyAlignment="1">
      <alignment/>
    </xf>
    <xf numFmtId="1" fontId="0" fillId="0" borderId="0" xfId="0" applyNumberFormat="1" applyFont="1" applyBorder="1" applyAlignment="1">
      <alignment horizontal="left" vertical="center" wrapText="1"/>
    </xf>
    <xf numFmtId="1" fontId="0" fillId="0" borderId="0" xfId="0" applyNumberFormat="1" applyFont="1" applyBorder="1" applyAlignment="1">
      <alignment horizontal="center" wrapText="1"/>
    </xf>
    <xf numFmtId="21" fontId="0" fillId="0" borderId="3" xfId="0" applyNumberFormat="1" applyBorder="1" applyAlignment="1">
      <alignment horizontal="center" vertical="center"/>
    </xf>
    <xf numFmtId="0" fontId="0" fillId="0" borderId="1" xfId="0" applyBorder="1" applyAlignment="1">
      <alignment vertical="center"/>
    </xf>
    <xf numFmtId="1" fontId="0" fillId="0" borderId="10" xfId="0" applyNumberFormat="1" applyFont="1" applyBorder="1" applyAlignment="1">
      <alignment horizontal="left" vertical="center"/>
    </xf>
    <xf numFmtId="0" fontId="0" fillId="0" borderId="3" xfId="0" applyBorder="1" applyAlignment="1">
      <alignment vertical="center"/>
    </xf>
    <xf numFmtId="0" fontId="0" fillId="0" borderId="1" xfId="0" applyBorder="1" applyAlignment="1">
      <alignment horizontal="center" vertical="center"/>
    </xf>
    <xf numFmtId="0" fontId="0" fillId="0" borderId="3" xfId="0" applyBorder="1" applyAlignment="1">
      <alignment horizontal="center" vertical="center"/>
    </xf>
    <xf numFmtId="1" fontId="7" fillId="0" borderId="19" xfId="0" applyNumberFormat="1" applyFont="1" applyBorder="1" applyAlignment="1">
      <alignment horizontal="center" vertical="center" wrapText="1"/>
    </xf>
    <xf numFmtId="1" fontId="17" fillId="0" borderId="0" xfId="0" applyNumberFormat="1" applyFont="1" applyBorder="1" applyAlignment="1">
      <alignment vertical="center" wrapText="1"/>
    </xf>
    <xf numFmtId="1" fontId="9" fillId="0" borderId="0" xfId="0" applyNumberFormat="1" applyFont="1" applyBorder="1" applyAlignment="1">
      <alignment vertical="center" wrapText="1"/>
    </xf>
    <xf numFmtId="0" fontId="9" fillId="0" borderId="0" xfId="0" applyFont="1" applyBorder="1" applyAlignment="1">
      <alignment vertical="center" wrapText="1"/>
    </xf>
    <xf numFmtId="2" fontId="9" fillId="0" borderId="0" xfId="0" applyNumberFormat="1" applyFont="1" applyBorder="1" applyAlignment="1">
      <alignment vertical="center" wrapText="1"/>
    </xf>
    <xf numFmtId="1" fontId="0" fillId="0" borderId="20" xfId="0" applyNumberFormat="1" applyFont="1" applyBorder="1" applyAlignment="1">
      <alignment horizontal="center" vertical="center"/>
    </xf>
    <xf numFmtId="1" fontId="9" fillId="0" borderId="8" xfId="0" applyNumberFormat="1" applyFont="1" applyBorder="1" applyAlignment="1">
      <alignment horizontal="center" vertical="center" wrapText="1"/>
    </xf>
    <xf numFmtId="1" fontId="7" fillId="0" borderId="0" xfId="0" applyNumberFormat="1" applyFont="1" applyBorder="1" applyAlignment="1">
      <alignment vertical="center" wrapText="1"/>
    </xf>
    <xf numFmtId="0" fontId="18" fillId="0" borderId="0" xfId="0" applyFont="1" applyBorder="1" applyAlignment="1">
      <alignment vertical="center"/>
    </xf>
    <xf numFmtId="1" fontId="9" fillId="0" borderId="17" xfId="0" applyNumberFormat="1" applyFont="1" applyBorder="1" applyAlignment="1">
      <alignment vertical="center" wrapText="1"/>
    </xf>
    <xf numFmtId="2" fontId="9" fillId="0" borderId="21" xfId="0" applyNumberFormat="1" applyFont="1" applyBorder="1" applyAlignment="1">
      <alignment vertical="center" wrapText="1"/>
    </xf>
    <xf numFmtId="0" fontId="13" fillId="0" borderId="0" xfId="0" applyFont="1" applyAlignment="1">
      <alignment horizontal="left" vertical="top" wrapText="1"/>
    </xf>
    <xf numFmtId="1" fontId="22" fillId="0" borderId="0" xfId="0" applyNumberFormat="1" applyFont="1" applyBorder="1" applyAlignment="1">
      <alignment horizontal="left"/>
    </xf>
    <xf numFmtId="1" fontId="20" fillId="0" borderId="0" xfId="0" applyNumberFormat="1" applyFont="1" applyBorder="1" applyAlignment="1">
      <alignment horizontal="left"/>
    </xf>
    <xf numFmtId="1" fontId="0" fillId="0" borderId="22" xfId="0" applyNumberFormat="1" applyFont="1" applyBorder="1" applyAlignment="1">
      <alignment horizontal="center" vertical="center" wrapText="1"/>
    </xf>
    <xf numFmtId="21" fontId="0" fillId="0" borderId="22" xfId="0" applyNumberFormat="1" applyFont="1" applyBorder="1" applyAlignment="1">
      <alignment horizontal="center" vertical="center" wrapText="1"/>
    </xf>
    <xf numFmtId="1" fontId="9" fillId="0" borderId="7" xfId="0" applyNumberFormat="1" applyFont="1" applyBorder="1" applyAlignment="1">
      <alignment horizontal="center" wrapText="1"/>
    </xf>
    <xf numFmtId="0" fontId="25" fillId="0" borderId="0" xfId="0" applyFont="1" applyAlignment="1">
      <alignment horizontal="right" wrapText="1"/>
    </xf>
    <xf numFmtId="0" fontId="25" fillId="0" borderId="0" xfId="0" applyFont="1" applyAlignment="1">
      <alignment horizontal="left" wrapText="1"/>
    </xf>
    <xf numFmtId="0" fontId="25" fillId="0" borderId="0" xfId="0" applyFont="1" applyAlignment="1">
      <alignment horizontal="center" wrapText="1"/>
    </xf>
    <xf numFmtId="47" fontId="0" fillId="0" borderId="0" xfId="0" applyNumberFormat="1" applyAlignment="1">
      <alignment/>
    </xf>
    <xf numFmtId="0" fontId="0" fillId="0" borderId="15" xfId="0" applyBorder="1" applyAlignment="1">
      <alignment/>
    </xf>
    <xf numFmtId="0" fontId="0" fillId="0" borderId="10" xfId="0" applyBorder="1" applyAlignment="1">
      <alignment/>
    </xf>
    <xf numFmtId="47" fontId="0" fillId="0" borderId="0" xfId="0" applyNumberFormat="1" applyBorder="1" applyAlignment="1">
      <alignment/>
    </xf>
    <xf numFmtId="0" fontId="25" fillId="0" borderId="0" xfId="0" applyFont="1" applyBorder="1" applyAlignment="1">
      <alignment horizontal="right" wrapText="1"/>
    </xf>
    <xf numFmtId="0" fontId="25" fillId="0" borderId="0" xfId="0" applyFont="1" applyBorder="1" applyAlignment="1">
      <alignment horizontal="left" wrapText="1"/>
    </xf>
    <xf numFmtId="0" fontId="25" fillId="0" borderId="0" xfId="0" applyFont="1" applyBorder="1" applyAlignment="1">
      <alignment horizontal="center" wrapText="1"/>
    </xf>
    <xf numFmtId="0" fontId="26" fillId="0" borderId="0" xfId="0" applyFont="1" applyAlignment="1">
      <alignment horizontal="center" wrapText="1"/>
    </xf>
    <xf numFmtId="21" fontId="0" fillId="0" borderId="1" xfId="0" applyNumberFormat="1" applyBorder="1" applyAlignment="1">
      <alignment horizontal="center"/>
    </xf>
    <xf numFmtId="21" fontId="0" fillId="0" borderId="3" xfId="0" applyNumberFormat="1" applyBorder="1" applyAlignment="1">
      <alignment horizontal="center"/>
    </xf>
    <xf numFmtId="0" fontId="8" fillId="0" borderId="1" xfId="0" applyFont="1" applyBorder="1" applyAlignment="1">
      <alignment horizontal="center" wrapText="1"/>
    </xf>
    <xf numFmtId="21" fontId="8" fillId="0" borderId="1" xfId="0" applyNumberFormat="1" applyFont="1" applyBorder="1" applyAlignment="1">
      <alignment horizontal="center" wrapText="1"/>
    </xf>
    <xf numFmtId="0" fontId="8" fillId="0" borderId="3" xfId="0" applyFont="1" applyBorder="1" applyAlignment="1">
      <alignment horizontal="center" wrapText="1"/>
    </xf>
    <xf numFmtId="21" fontId="8" fillId="0" borderId="3" xfId="0" applyNumberFormat="1" applyFont="1" applyBorder="1" applyAlignment="1">
      <alignment horizontal="center" wrapText="1"/>
    </xf>
    <xf numFmtId="0" fontId="0" fillId="0" borderId="11" xfId="0" applyBorder="1" applyAlignment="1">
      <alignment/>
    </xf>
    <xf numFmtId="47" fontId="8" fillId="0" borderId="11" xfId="0" applyNumberFormat="1" applyFont="1" applyBorder="1" applyAlignment="1">
      <alignment horizontal="center" vertical="center"/>
    </xf>
    <xf numFmtId="0" fontId="0" fillId="0" borderId="15" xfId="0" applyBorder="1" applyAlignment="1">
      <alignment vertical="center"/>
    </xf>
    <xf numFmtId="21" fontId="0" fillId="0" borderId="1" xfId="0" applyNumberFormat="1" applyBorder="1" applyAlignment="1">
      <alignment vertical="center"/>
    </xf>
    <xf numFmtId="47" fontId="8" fillId="0" borderId="2" xfId="0" applyNumberFormat="1" applyFont="1" applyBorder="1" applyAlignment="1">
      <alignment vertical="center"/>
    </xf>
    <xf numFmtId="0" fontId="0" fillId="0" borderId="0" xfId="0" applyAlignment="1">
      <alignment vertical="center"/>
    </xf>
    <xf numFmtId="47" fontId="0" fillId="0" borderId="0" xfId="0" applyNumberFormat="1" applyAlignment="1">
      <alignment vertical="center"/>
    </xf>
    <xf numFmtId="1" fontId="0" fillId="0" borderId="1" xfId="0" applyNumberFormat="1" applyFont="1" applyBorder="1" applyAlignment="1">
      <alignment vertical="center" wrapText="1"/>
    </xf>
    <xf numFmtId="1" fontId="0" fillId="0" borderId="1" xfId="0" applyNumberFormat="1" applyFont="1" applyBorder="1" applyAlignment="1">
      <alignment vertical="center"/>
    </xf>
    <xf numFmtId="0" fontId="0" fillId="0" borderId="23" xfId="0" applyBorder="1" applyAlignment="1">
      <alignment vertical="center"/>
    </xf>
    <xf numFmtId="0" fontId="0" fillId="0" borderId="20" xfId="0" applyBorder="1" applyAlignment="1">
      <alignment vertical="center"/>
    </xf>
    <xf numFmtId="21" fontId="0" fillId="0" borderId="20" xfId="0" applyNumberFormat="1" applyBorder="1" applyAlignment="1">
      <alignment vertical="center"/>
    </xf>
    <xf numFmtId="47" fontId="8" fillId="0" borderId="24" xfId="0" applyNumberFormat="1" applyFont="1" applyBorder="1" applyAlignment="1">
      <alignment vertical="center"/>
    </xf>
    <xf numFmtId="0" fontId="0" fillId="0" borderId="10" xfId="0" applyBorder="1" applyAlignment="1">
      <alignment vertical="center"/>
    </xf>
    <xf numFmtId="21" fontId="0" fillId="0" borderId="3" xfId="0" applyNumberFormat="1" applyBorder="1" applyAlignment="1">
      <alignment vertical="center"/>
    </xf>
    <xf numFmtId="47" fontId="8" fillId="0" borderId="4" xfId="0" applyNumberFormat="1" applyFont="1" applyBorder="1" applyAlignment="1">
      <alignment vertical="center"/>
    </xf>
    <xf numFmtId="0" fontId="25" fillId="0" borderId="0" xfId="0" applyFont="1" applyBorder="1" applyAlignment="1">
      <alignment vertical="center" wrapText="1"/>
    </xf>
    <xf numFmtId="0" fontId="25" fillId="0" borderId="0" xfId="0" applyFont="1" applyAlignment="1">
      <alignment vertical="center" wrapText="1"/>
    </xf>
    <xf numFmtId="0" fontId="26" fillId="0" borderId="0" xfId="0" applyFont="1" applyAlignment="1">
      <alignment vertical="center" wrapText="1"/>
    </xf>
    <xf numFmtId="0" fontId="0" fillId="0" borderId="1" xfId="0" applyBorder="1" applyAlignment="1">
      <alignment horizontal="left" vertical="center"/>
    </xf>
    <xf numFmtId="0" fontId="0" fillId="0" borderId="20" xfId="0" applyBorder="1" applyAlignment="1">
      <alignment horizontal="center" vertical="center"/>
    </xf>
    <xf numFmtId="0" fontId="26" fillId="0" borderId="0" xfId="0" applyFont="1" applyAlignment="1">
      <alignment horizontal="center" vertical="center" wrapText="1"/>
    </xf>
    <xf numFmtId="0" fontId="25" fillId="0" borderId="0" xfId="0" applyFont="1" applyAlignment="1">
      <alignment horizontal="center" vertical="center" wrapText="1"/>
    </xf>
    <xf numFmtId="0" fontId="25" fillId="0" borderId="1" xfId="0" applyFont="1" applyBorder="1" applyAlignment="1">
      <alignment vertical="center" wrapText="1"/>
    </xf>
    <xf numFmtId="1" fontId="9" fillId="0" borderId="1" xfId="0" applyNumberFormat="1" applyFont="1" applyBorder="1" applyAlignment="1">
      <alignment vertical="center" wrapText="1"/>
    </xf>
    <xf numFmtId="0" fontId="25" fillId="0" borderId="3" xfId="0" applyFont="1" applyBorder="1" applyAlignment="1">
      <alignment horizontal="left" wrapText="1"/>
    </xf>
    <xf numFmtId="0" fontId="0" fillId="0" borderId="1" xfId="0" applyFont="1" applyBorder="1" applyAlignment="1">
      <alignment horizontal="center" vertical="center"/>
    </xf>
    <xf numFmtId="0" fontId="0" fillId="0" borderId="1" xfId="0" applyFont="1" applyBorder="1" applyAlignment="1">
      <alignment horizontal="center" vertical="center" wrapText="1"/>
    </xf>
    <xf numFmtId="0" fontId="0" fillId="0" borderId="3" xfId="0" applyFont="1" applyBorder="1" applyAlignment="1">
      <alignment horizontal="center" wrapText="1"/>
    </xf>
    <xf numFmtId="0" fontId="0" fillId="0" borderId="15" xfId="0" applyFont="1" applyBorder="1" applyAlignment="1">
      <alignment vertical="center"/>
    </xf>
    <xf numFmtId="0" fontId="0" fillId="0" borderId="15" xfId="0" applyFont="1" applyBorder="1" applyAlignment="1">
      <alignment/>
    </xf>
    <xf numFmtId="0" fontId="0" fillId="0" borderId="10" xfId="0" applyFont="1" applyBorder="1" applyAlignment="1">
      <alignment/>
    </xf>
    <xf numFmtId="21" fontId="0" fillId="0" borderId="1" xfId="0" applyNumberFormat="1" applyFont="1" applyBorder="1" applyAlignment="1">
      <alignment vertical="center"/>
    </xf>
    <xf numFmtId="21" fontId="0" fillId="0" borderId="3" xfId="0" applyNumberFormat="1" applyFont="1" applyBorder="1" applyAlignment="1">
      <alignment horizontal="right" wrapText="1"/>
    </xf>
    <xf numFmtId="0" fontId="0" fillId="0" borderId="10" xfId="0" applyFont="1" applyBorder="1" applyAlignment="1">
      <alignment vertical="center"/>
    </xf>
    <xf numFmtId="0" fontId="0" fillId="0" borderId="3" xfId="0" applyBorder="1" applyAlignment="1">
      <alignment horizontal="left" vertical="center"/>
    </xf>
    <xf numFmtId="1" fontId="5" fillId="0" borderId="1" xfId="0" applyNumberFormat="1" applyFont="1" applyBorder="1" applyAlignment="1">
      <alignment horizontal="center" vertical="center" wrapText="1"/>
    </xf>
    <xf numFmtId="1" fontId="0" fillId="0" borderId="10" xfId="0" applyNumberFormat="1" applyFont="1" applyBorder="1" applyAlignment="1">
      <alignment vertical="center" wrapText="1"/>
    </xf>
    <xf numFmtId="0" fontId="0" fillId="0" borderId="25" xfId="0" applyBorder="1" applyAlignment="1">
      <alignment vertical="center" wrapText="1"/>
    </xf>
    <xf numFmtId="0" fontId="4" fillId="0" borderId="25" xfId="0" applyFont="1" applyBorder="1" applyAlignment="1">
      <alignment vertical="center" wrapText="1"/>
    </xf>
    <xf numFmtId="21" fontId="0" fillId="0" borderId="0" xfId="0" applyNumberFormat="1" applyAlignment="1">
      <alignment/>
    </xf>
    <xf numFmtId="47" fontId="27" fillId="0" borderId="0" xfId="0" applyNumberFormat="1" applyFont="1" applyBorder="1" applyAlignment="1">
      <alignment vertical="center"/>
    </xf>
    <xf numFmtId="0" fontId="4" fillId="0" borderId="0" xfId="0" applyFont="1" applyAlignment="1">
      <alignment vertical="center"/>
    </xf>
    <xf numFmtId="0" fontId="7" fillId="0" borderId="0" xfId="0" applyFont="1" applyBorder="1" applyAlignment="1">
      <alignment vertical="center"/>
    </xf>
    <xf numFmtId="21" fontId="4" fillId="0" borderId="0" xfId="0" applyNumberFormat="1" applyFont="1" applyAlignment="1">
      <alignment vertical="center"/>
    </xf>
    <xf numFmtId="0" fontId="4" fillId="0" borderId="0" xfId="0" applyFont="1" applyBorder="1" applyAlignment="1">
      <alignment vertical="center"/>
    </xf>
    <xf numFmtId="0" fontId="4" fillId="0" borderId="0" xfId="0" applyFont="1" applyFill="1" applyBorder="1" applyAlignment="1">
      <alignment vertical="center"/>
    </xf>
    <xf numFmtId="1" fontId="28" fillId="0" borderId="15" xfId="0" applyNumberFormat="1" applyFont="1" applyBorder="1" applyAlignment="1">
      <alignment vertical="center"/>
    </xf>
    <xf numFmtId="0" fontId="29" fillId="0" borderId="1" xfId="0" applyFont="1" applyBorder="1" applyAlignment="1">
      <alignment horizontal="center" vertical="center" wrapText="1"/>
    </xf>
    <xf numFmtId="47" fontId="29" fillId="0" borderId="2" xfId="0" applyNumberFormat="1" applyFont="1" applyBorder="1" applyAlignment="1">
      <alignment horizontal="center" vertical="center"/>
    </xf>
    <xf numFmtId="1" fontId="28" fillId="0" borderId="10" xfId="0" applyNumberFormat="1" applyFont="1" applyBorder="1" applyAlignment="1">
      <alignment vertical="center"/>
    </xf>
    <xf numFmtId="0" fontId="29" fillId="0" borderId="3" xfId="0" applyFont="1" applyBorder="1" applyAlignment="1">
      <alignment horizontal="center" vertical="center" wrapText="1"/>
    </xf>
    <xf numFmtId="47" fontId="29" fillId="0" borderId="4" xfId="0" applyNumberFormat="1" applyFont="1" applyBorder="1" applyAlignment="1">
      <alignment horizontal="center" vertical="center"/>
    </xf>
    <xf numFmtId="0" fontId="29" fillId="0" borderId="15" xfId="0" applyFont="1" applyBorder="1" applyAlignment="1">
      <alignment vertical="center" wrapText="1"/>
    </xf>
    <xf numFmtId="0" fontId="29" fillId="0" borderId="2" xfId="0" applyFont="1" applyBorder="1" applyAlignment="1">
      <alignment horizontal="center" vertical="center" wrapText="1"/>
    </xf>
    <xf numFmtId="0" fontId="29" fillId="0" borderId="10" xfId="0" applyFont="1" applyBorder="1" applyAlignment="1">
      <alignment vertical="center" wrapText="1"/>
    </xf>
    <xf numFmtId="0" fontId="29" fillId="0" borderId="4" xfId="0" applyFont="1" applyBorder="1" applyAlignment="1">
      <alignment horizontal="center" vertical="center" wrapText="1"/>
    </xf>
    <xf numFmtId="0" fontId="29" fillId="0" borderId="15" xfId="0" applyFont="1" applyBorder="1" applyAlignment="1">
      <alignment vertical="center" wrapText="1"/>
    </xf>
    <xf numFmtId="0" fontId="29" fillId="0" borderId="1" xfId="0" applyFont="1" applyBorder="1" applyAlignment="1">
      <alignment horizontal="center" vertical="center" wrapText="1"/>
    </xf>
    <xf numFmtId="0" fontId="29" fillId="0" borderId="2" xfId="0" applyFont="1" applyBorder="1" applyAlignment="1">
      <alignment horizontal="center" vertical="center" wrapText="1"/>
    </xf>
    <xf numFmtId="0" fontId="29" fillId="0" borderId="10" xfId="0" applyFont="1" applyBorder="1" applyAlignment="1">
      <alignment vertical="center" wrapText="1"/>
    </xf>
    <xf numFmtId="0" fontId="29" fillId="0" borderId="3" xfId="0" applyFont="1" applyBorder="1" applyAlignment="1">
      <alignment horizontal="center" vertical="center" wrapText="1"/>
    </xf>
    <xf numFmtId="0" fontId="29" fillId="0" borderId="4" xfId="0" applyFont="1" applyBorder="1" applyAlignment="1">
      <alignment horizontal="center" vertical="center" wrapText="1"/>
    </xf>
    <xf numFmtId="0" fontId="30" fillId="0" borderId="15" xfId="0" applyFont="1" applyBorder="1" applyAlignment="1">
      <alignment horizontal="center" vertical="center" wrapText="1"/>
    </xf>
    <xf numFmtId="0" fontId="30" fillId="0" borderId="1" xfId="0" applyFont="1" applyBorder="1" applyAlignment="1">
      <alignment horizontal="center" vertical="center" wrapText="1"/>
    </xf>
    <xf numFmtId="0" fontId="30" fillId="0" borderId="2" xfId="0" applyFont="1" applyBorder="1" applyAlignment="1">
      <alignment horizontal="center" vertical="center" wrapText="1"/>
    </xf>
    <xf numFmtId="21" fontId="0" fillId="0" borderId="0" xfId="0" applyNumberFormat="1" applyAlignment="1">
      <alignment horizontal="center"/>
    </xf>
    <xf numFmtId="47" fontId="0" fillId="0" borderId="0" xfId="0" applyNumberFormat="1" applyAlignment="1">
      <alignment horizontal="center"/>
    </xf>
    <xf numFmtId="0" fontId="0" fillId="0" borderId="0" xfId="0" applyAlignment="1">
      <alignment vertical="center" wrapText="1"/>
    </xf>
    <xf numFmtId="0" fontId="0" fillId="0" borderId="15" xfId="0" applyBorder="1" applyAlignment="1">
      <alignment horizontal="left"/>
    </xf>
    <xf numFmtId="0" fontId="0" fillId="0" borderId="10" xfId="0" applyBorder="1" applyAlignment="1">
      <alignment horizontal="left"/>
    </xf>
    <xf numFmtId="0" fontId="5" fillId="0" borderId="0" xfId="0" applyFont="1" applyBorder="1" applyAlignment="1">
      <alignment horizontal="center" vertical="center" textRotation="90" wrapText="1"/>
    </xf>
    <xf numFmtId="0" fontId="10" fillId="0" borderId="0" xfId="0" applyFont="1" applyBorder="1" applyAlignment="1">
      <alignment horizontal="center" vertical="center" wrapText="1"/>
    </xf>
    <xf numFmtId="1" fontId="9" fillId="0" borderId="0" xfId="0" applyNumberFormat="1" applyFont="1" applyBorder="1" applyAlignment="1">
      <alignment horizontal="center"/>
    </xf>
    <xf numFmtId="2" fontId="9" fillId="0" borderId="0" xfId="0" applyNumberFormat="1" applyFont="1" applyBorder="1" applyAlignment="1">
      <alignment/>
    </xf>
    <xf numFmtId="0" fontId="9" fillId="0" borderId="0" xfId="0" applyNumberFormat="1" applyFont="1" applyBorder="1" applyAlignment="1">
      <alignment horizontal="center" vertical="center"/>
    </xf>
    <xf numFmtId="0" fontId="9" fillId="0" borderId="0" xfId="0" applyFont="1" applyBorder="1" applyAlignment="1">
      <alignment horizontal="center"/>
    </xf>
    <xf numFmtId="0" fontId="9" fillId="0" borderId="0" xfId="0" applyNumberFormat="1" applyFont="1" applyBorder="1" applyAlignment="1">
      <alignment horizontal="center"/>
    </xf>
    <xf numFmtId="0" fontId="10" fillId="0" borderId="0" xfId="0" applyFont="1" applyBorder="1" applyAlignment="1">
      <alignment horizontal="center" vertical="center"/>
    </xf>
    <xf numFmtId="0" fontId="5" fillId="0" borderId="26" xfId="0" applyFont="1" applyBorder="1" applyAlignment="1">
      <alignment horizontal="center" vertical="center" textRotation="90" wrapText="1"/>
    </xf>
    <xf numFmtId="0" fontId="10" fillId="0" borderId="27" xfId="0" applyFont="1" applyBorder="1" applyAlignment="1">
      <alignment horizontal="center" vertical="center" wrapText="1"/>
    </xf>
    <xf numFmtId="1" fontId="0" fillId="0" borderId="6" xfId="0" applyNumberFormat="1" applyFont="1" applyBorder="1" applyAlignment="1">
      <alignment horizontal="left" vertical="center" wrapText="1"/>
    </xf>
    <xf numFmtId="1" fontId="0" fillId="0" borderId="6" xfId="0" applyNumberFormat="1" applyFont="1" applyBorder="1" applyAlignment="1">
      <alignment/>
    </xf>
    <xf numFmtId="1" fontId="0" fillId="0" borderId="28" xfId="0" applyNumberFormat="1" applyFont="1" applyBorder="1" applyAlignment="1">
      <alignment horizontal="left"/>
    </xf>
    <xf numFmtId="0" fontId="7" fillId="0" borderId="0" xfId="0" applyFont="1" applyBorder="1" applyAlignment="1">
      <alignment horizontal="center" vertical="center" wrapText="1"/>
    </xf>
    <xf numFmtId="1" fontId="4" fillId="0" borderId="0" xfId="0" applyNumberFormat="1" applyFont="1" applyBorder="1" applyAlignment="1">
      <alignment horizontal="center"/>
    </xf>
    <xf numFmtId="2" fontId="4" fillId="0" borderId="0" xfId="0" applyNumberFormat="1" applyFont="1" applyBorder="1" applyAlignment="1">
      <alignment/>
    </xf>
    <xf numFmtId="0" fontId="4" fillId="0" borderId="0" xfId="0" applyNumberFormat="1" applyFont="1" applyBorder="1" applyAlignment="1">
      <alignment horizontal="center" vertical="center"/>
    </xf>
    <xf numFmtId="0" fontId="4" fillId="0" borderId="0" xfId="0" applyFont="1" applyBorder="1" applyAlignment="1">
      <alignment horizontal="center"/>
    </xf>
    <xf numFmtId="0" fontId="4" fillId="0" borderId="0" xfId="0" applyNumberFormat="1" applyFont="1" applyBorder="1" applyAlignment="1">
      <alignment horizontal="center"/>
    </xf>
    <xf numFmtId="0" fontId="7" fillId="0" borderId="0" xfId="0" applyFont="1" applyBorder="1" applyAlignment="1">
      <alignment horizontal="center" vertical="center"/>
    </xf>
    <xf numFmtId="2" fontId="5" fillId="0" borderId="9" xfId="0" applyNumberFormat="1" applyFont="1" applyBorder="1" applyAlignment="1">
      <alignment horizontal="center" vertical="center" wrapText="1"/>
    </xf>
    <xf numFmtId="0" fontId="0" fillId="0" borderId="9" xfId="0" applyFont="1" applyBorder="1" applyAlignment="1">
      <alignment horizontal="center" vertical="center" wrapText="1"/>
    </xf>
    <xf numFmtId="0" fontId="8" fillId="0" borderId="9" xfId="0" applyFont="1" applyBorder="1" applyAlignment="1">
      <alignment horizontal="center" vertical="center" wrapText="1"/>
    </xf>
    <xf numFmtId="0" fontId="5" fillId="0" borderId="9" xfId="0" applyFont="1" applyBorder="1" applyAlignment="1">
      <alignment horizontal="center" vertical="center" wrapText="1"/>
    </xf>
    <xf numFmtId="2" fontId="5" fillId="0" borderId="27" xfId="0" applyNumberFormat="1" applyFont="1" applyBorder="1" applyAlignment="1">
      <alignment horizontal="center" vertical="center" wrapText="1"/>
    </xf>
    <xf numFmtId="1" fontId="0" fillId="0" borderId="9" xfId="0" applyNumberFormat="1" applyFont="1" applyBorder="1" applyAlignment="1">
      <alignment horizontal="center"/>
    </xf>
    <xf numFmtId="0" fontId="0" fillId="0" borderId="9" xfId="0" applyNumberFormat="1" applyFont="1" applyBorder="1" applyAlignment="1">
      <alignment horizontal="center" vertical="center"/>
    </xf>
    <xf numFmtId="1" fontId="8" fillId="0" borderId="9" xfId="0" applyNumberFormat="1" applyFont="1" applyBorder="1" applyAlignment="1">
      <alignment horizontal="center"/>
    </xf>
    <xf numFmtId="0" fontId="0" fillId="0" borderId="27" xfId="0" applyNumberFormat="1" applyFont="1" applyBorder="1" applyAlignment="1">
      <alignment horizontal="center" vertical="center"/>
    </xf>
    <xf numFmtId="0" fontId="8" fillId="0" borderId="9" xfId="0" applyNumberFormat="1" applyFont="1" applyBorder="1" applyAlignment="1">
      <alignment horizontal="center" vertical="center"/>
    </xf>
    <xf numFmtId="2" fontId="0" fillId="0" borderId="9" xfId="0" applyNumberFormat="1" applyFont="1" applyBorder="1" applyAlignment="1">
      <alignment horizontal="center"/>
    </xf>
    <xf numFmtId="1" fontId="0" fillId="0" borderId="27" xfId="0" applyNumberFormat="1" applyFont="1" applyBorder="1" applyAlignment="1">
      <alignment horizontal="center"/>
    </xf>
    <xf numFmtId="0" fontId="0" fillId="0" borderId="9" xfId="0" applyNumberFormat="1" applyFont="1" applyBorder="1" applyAlignment="1">
      <alignment horizontal="center"/>
    </xf>
    <xf numFmtId="0" fontId="0" fillId="0" borderId="27" xfId="0" applyNumberFormat="1" applyFont="1" applyBorder="1" applyAlignment="1">
      <alignment horizontal="center"/>
    </xf>
    <xf numFmtId="0" fontId="8" fillId="0" borderId="9" xfId="0" applyNumberFormat="1" applyFont="1" applyBorder="1" applyAlignment="1">
      <alignment horizontal="center"/>
    </xf>
    <xf numFmtId="0" fontId="0" fillId="0" borderId="9" xfId="0" applyFont="1" applyBorder="1" applyAlignment="1">
      <alignment/>
    </xf>
    <xf numFmtId="0" fontId="0" fillId="0" borderId="9" xfId="0" applyFont="1" applyBorder="1" applyAlignment="1">
      <alignment horizontal="center"/>
    </xf>
    <xf numFmtId="1" fontId="0" fillId="0" borderId="29" xfId="0" applyNumberFormat="1" applyFont="1" applyBorder="1" applyAlignment="1">
      <alignment horizontal="center"/>
    </xf>
    <xf numFmtId="0" fontId="0" fillId="0" borderId="29" xfId="0" applyNumberFormat="1" applyFont="1" applyBorder="1" applyAlignment="1">
      <alignment horizontal="center"/>
    </xf>
    <xf numFmtId="1" fontId="0" fillId="0" borderId="30" xfId="0" applyNumberFormat="1" applyFont="1" applyBorder="1" applyAlignment="1">
      <alignment horizontal="center"/>
    </xf>
    <xf numFmtId="0" fontId="5" fillId="0" borderId="31" xfId="0" applyFont="1" applyBorder="1" applyAlignment="1">
      <alignment vertical="center"/>
    </xf>
    <xf numFmtId="0" fontId="5" fillId="0" borderId="31" xfId="0" applyFont="1" applyBorder="1" applyAlignment="1">
      <alignment horizontal="center" vertical="center"/>
    </xf>
    <xf numFmtId="0" fontId="32" fillId="0" borderId="31" xfId="0" applyFont="1" applyBorder="1" applyAlignment="1">
      <alignment horizontal="center" vertical="center"/>
    </xf>
    <xf numFmtId="0" fontId="8" fillId="0" borderId="27" xfId="0" applyFont="1" applyBorder="1" applyAlignment="1">
      <alignment horizontal="center" vertical="center" wrapText="1"/>
    </xf>
    <xf numFmtId="1" fontId="8" fillId="0" borderId="27" xfId="0" applyNumberFormat="1" applyFont="1" applyBorder="1" applyAlignment="1">
      <alignment horizontal="center"/>
    </xf>
    <xf numFmtId="0" fontId="8" fillId="0" borderId="27" xfId="0" applyNumberFormat="1" applyFont="1" applyBorder="1" applyAlignment="1">
      <alignment horizontal="center" vertical="center"/>
    </xf>
    <xf numFmtId="2" fontId="0" fillId="0" borderId="9" xfId="0" applyNumberFormat="1" applyFont="1" applyBorder="1" applyAlignment="1">
      <alignment/>
    </xf>
    <xf numFmtId="0" fontId="8" fillId="0" borderId="27" xfId="0" applyNumberFormat="1" applyFont="1" applyBorder="1" applyAlignment="1">
      <alignment horizontal="center"/>
    </xf>
    <xf numFmtId="0" fontId="0" fillId="0" borderId="9" xfId="0" applyFont="1" applyBorder="1" applyAlignment="1">
      <alignment/>
    </xf>
    <xf numFmtId="1" fontId="0" fillId="0" borderId="32" xfId="0" applyNumberFormat="1" applyFont="1" applyBorder="1" applyAlignment="1">
      <alignment horizontal="center"/>
    </xf>
    <xf numFmtId="0" fontId="5" fillId="0" borderId="29" xfId="0" applyFont="1" applyBorder="1" applyAlignment="1">
      <alignment horizontal="center" vertical="center"/>
    </xf>
    <xf numFmtId="0" fontId="0" fillId="0" borderId="29" xfId="0" applyFont="1" applyBorder="1" applyAlignment="1">
      <alignment horizontal="center" vertical="center"/>
    </xf>
    <xf numFmtId="1" fontId="0" fillId="0" borderId="33" xfId="0" applyNumberFormat="1" applyFont="1" applyBorder="1" applyAlignment="1">
      <alignment horizontal="center"/>
    </xf>
    <xf numFmtId="0" fontId="33" fillId="0" borderId="31" xfId="0" applyFont="1" applyBorder="1" applyAlignment="1">
      <alignment horizontal="center" vertical="center"/>
    </xf>
    <xf numFmtId="0" fontId="34" fillId="0" borderId="31" xfId="0" applyFont="1" applyBorder="1" applyAlignment="1">
      <alignment horizontal="center" vertical="center"/>
    </xf>
    <xf numFmtId="0" fontId="5" fillId="0" borderId="2" xfId="0" applyFont="1" applyBorder="1" applyAlignment="1">
      <alignment horizontal="center" vertical="center" wrapText="1"/>
    </xf>
    <xf numFmtId="0" fontId="5" fillId="0" borderId="0" xfId="0" applyFont="1" applyBorder="1" applyAlignment="1">
      <alignment vertical="center" wrapText="1"/>
    </xf>
    <xf numFmtId="1" fontId="5" fillId="0" borderId="0" xfId="0" applyNumberFormat="1" applyFont="1" applyBorder="1" applyAlignment="1">
      <alignment horizontal="center" vertical="center" wrapText="1"/>
    </xf>
    <xf numFmtId="21" fontId="0" fillId="0" borderId="4" xfId="0" applyNumberFormat="1" applyFont="1" applyBorder="1" applyAlignment="1" quotePrefix="1">
      <alignment horizontal="center" vertical="center" wrapText="1"/>
    </xf>
    <xf numFmtId="21" fontId="0" fillId="0" borderId="4" xfId="0" applyNumberFormat="1" applyFont="1" applyBorder="1" applyAlignment="1">
      <alignment horizontal="center" vertical="center" wrapText="1"/>
    </xf>
    <xf numFmtId="0" fontId="36" fillId="0" borderId="14" xfId="0" applyFont="1" applyBorder="1" applyAlignment="1">
      <alignment horizontal="center" vertical="center" wrapText="1"/>
    </xf>
    <xf numFmtId="0" fontId="36" fillId="0" borderId="15" xfId="0" applyFont="1" applyBorder="1" applyAlignment="1">
      <alignment horizontal="center" vertical="center" wrapText="1"/>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1" xfId="0" applyFont="1" applyBorder="1" applyAlignment="1">
      <alignment horizontal="center" vertical="center" wrapText="1"/>
    </xf>
    <xf numFmtId="0" fontId="5" fillId="0" borderId="2" xfId="0" applyFont="1" applyBorder="1" applyAlignment="1">
      <alignment horizontal="center" vertical="center" wrapText="1"/>
    </xf>
    <xf numFmtId="1" fontId="3" fillId="0" borderId="34" xfId="0" applyNumberFormat="1" applyFont="1" applyBorder="1" applyAlignment="1">
      <alignment horizontal="center" vertical="center" wrapText="1"/>
    </xf>
    <xf numFmtId="1" fontId="3" fillId="0" borderId="6" xfId="0" applyNumberFormat="1" applyFont="1" applyBorder="1" applyAlignment="1">
      <alignment horizontal="center" vertical="center" wrapText="1"/>
    </xf>
    <xf numFmtId="0" fontId="31" fillId="0" borderId="14" xfId="0" applyFont="1" applyBorder="1" applyAlignment="1">
      <alignment horizontal="center" wrapText="1"/>
    </xf>
    <xf numFmtId="0" fontId="31" fillId="0" borderId="7" xfId="0" applyFont="1" applyBorder="1" applyAlignment="1">
      <alignment horizontal="center" wrapText="1"/>
    </xf>
    <xf numFmtId="0" fontId="31" fillId="0" borderId="8" xfId="0" applyFont="1" applyBorder="1" applyAlignment="1">
      <alignment horizontal="center" wrapText="1"/>
    </xf>
    <xf numFmtId="1" fontId="0" fillId="0" borderId="10" xfId="0" applyNumberFormat="1" applyFont="1" applyBorder="1" applyAlignment="1">
      <alignment horizontal="center" vertical="center"/>
    </xf>
    <xf numFmtId="1" fontId="0" fillId="0" borderId="3" xfId="0" applyNumberFormat="1" applyFont="1" applyBorder="1" applyAlignment="1">
      <alignment horizontal="center" vertical="center"/>
    </xf>
    <xf numFmtId="0" fontId="38" fillId="0" borderId="16" xfId="0" applyFont="1" applyBorder="1" applyAlignment="1">
      <alignment horizontal="center" vertical="center" wrapText="1"/>
    </xf>
    <xf numFmtId="0" fontId="38" fillId="0" borderId="11" xfId="0" applyFont="1" applyBorder="1" applyAlignment="1">
      <alignment horizontal="center" vertical="center" wrapText="1"/>
    </xf>
    <xf numFmtId="0" fontId="38" fillId="0" borderId="18" xfId="0" applyFont="1" applyBorder="1" applyAlignment="1">
      <alignment horizontal="center" vertical="center" wrapText="1"/>
    </xf>
    <xf numFmtId="0" fontId="38" fillId="0" borderId="35" xfId="0" applyFont="1" applyBorder="1" applyAlignment="1">
      <alignment horizontal="center" vertical="center" wrapText="1"/>
    </xf>
    <xf numFmtId="0" fontId="38" fillId="0" borderId="0" xfId="0" applyFont="1" applyBorder="1" applyAlignment="1">
      <alignment horizontal="center" vertical="center" wrapText="1"/>
    </xf>
    <xf numFmtId="0" fontId="38" fillId="0" borderId="25" xfId="0" applyFont="1" applyBorder="1" applyAlignment="1">
      <alignment horizontal="center" vertical="center" wrapText="1"/>
    </xf>
    <xf numFmtId="0" fontId="38" fillId="0" borderId="36" xfId="0" applyFont="1" applyBorder="1" applyAlignment="1">
      <alignment horizontal="center" vertical="center" wrapText="1"/>
    </xf>
    <xf numFmtId="0" fontId="38" fillId="0" borderId="37" xfId="0" applyFont="1" applyBorder="1" applyAlignment="1">
      <alignment horizontal="center" vertical="center" wrapText="1"/>
    </xf>
    <xf numFmtId="0" fontId="38" fillId="0" borderId="38" xfId="0" applyFont="1" applyBorder="1" applyAlignment="1">
      <alignment horizontal="center" vertical="center" wrapText="1"/>
    </xf>
    <xf numFmtId="1" fontId="0" fillId="0" borderId="39" xfId="0" applyNumberFormat="1" applyFont="1" applyBorder="1" applyAlignment="1">
      <alignment horizontal="center" vertical="center" wrapText="1"/>
    </xf>
    <xf numFmtId="1" fontId="0" fillId="0" borderId="40" xfId="0" applyNumberFormat="1" applyFont="1" applyBorder="1" applyAlignment="1">
      <alignment horizontal="center" vertical="center" wrapText="1"/>
    </xf>
    <xf numFmtId="0" fontId="37" fillId="0" borderId="14" xfId="0" applyFont="1" applyBorder="1" applyAlignment="1">
      <alignment horizontal="center" vertical="center" wrapText="1"/>
    </xf>
    <xf numFmtId="0" fontId="37" fillId="0" borderId="7" xfId="0" applyFont="1" applyBorder="1" applyAlignment="1">
      <alignment horizontal="center" vertical="center" wrapText="1"/>
    </xf>
    <xf numFmtId="0" fontId="37" fillId="0" borderId="15" xfId="0" applyFont="1" applyBorder="1" applyAlignment="1">
      <alignment horizontal="center" vertical="center" wrapText="1"/>
    </xf>
    <xf numFmtId="0" fontId="37" fillId="0" borderId="1" xfId="0" applyFont="1" applyBorder="1" applyAlignment="1">
      <alignment horizontal="center" vertical="center" wrapText="1"/>
    </xf>
    <xf numFmtId="1" fontId="0" fillId="0" borderId="41" xfId="0" applyNumberFormat="1" applyFont="1" applyBorder="1" applyAlignment="1">
      <alignment horizontal="center" vertical="center" wrapText="1"/>
    </xf>
    <xf numFmtId="1" fontId="0" fillId="0" borderId="42" xfId="0" applyNumberFormat="1" applyFont="1" applyBorder="1" applyAlignment="1">
      <alignment horizontal="center" vertical="center" wrapText="1"/>
    </xf>
    <xf numFmtId="1" fontId="0" fillId="0" borderId="43" xfId="0" applyNumberFormat="1" applyFont="1" applyBorder="1" applyAlignment="1">
      <alignment horizontal="center" vertical="center" wrapText="1"/>
    </xf>
    <xf numFmtId="2" fontId="9" fillId="0" borderId="44" xfId="0" applyNumberFormat="1" applyFont="1" applyBorder="1" applyAlignment="1">
      <alignment horizontal="center" vertical="center" wrapText="1"/>
    </xf>
    <xf numFmtId="2" fontId="9" fillId="0" borderId="45" xfId="0" applyNumberFormat="1" applyFont="1" applyBorder="1" applyAlignment="1">
      <alignment horizontal="center" vertical="center" wrapText="1"/>
    </xf>
    <xf numFmtId="0" fontId="9" fillId="0" borderId="22" xfId="0" applyFont="1" applyBorder="1" applyAlignment="1">
      <alignment horizontal="center" vertical="center" wrapText="1"/>
    </xf>
    <xf numFmtId="0" fontId="9" fillId="0" borderId="46" xfId="0" applyFont="1" applyBorder="1" applyAlignment="1">
      <alignment horizontal="center" vertical="center" wrapText="1"/>
    </xf>
    <xf numFmtId="0" fontId="5" fillId="0" borderId="47" xfId="0" applyFont="1" applyBorder="1" applyAlignment="1">
      <alignment horizontal="center" vertical="center"/>
    </xf>
    <xf numFmtId="0" fontId="5" fillId="0" borderId="48" xfId="0" applyFont="1" applyBorder="1" applyAlignment="1">
      <alignment horizontal="center" vertical="center"/>
    </xf>
    <xf numFmtId="0" fontId="7" fillId="0" borderId="16" xfId="0" applyFont="1" applyBorder="1" applyAlignment="1">
      <alignment horizontal="center" vertical="center"/>
    </xf>
    <xf numFmtId="0" fontId="7" fillId="0" borderId="11" xfId="0" applyFont="1" applyBorder="1" applyAlignment="1">
      <alignment horizontal="center" vertical="center"/>
    </xf>
    <xf numFmtId="0" fontId="7" fillId="0" borderId="18" xfId="0" applyFont="1" applyBorder="1" applyAlignment="1">
      <alignment horizontal="center" vertical="center"/>
    </xf>
    <xf numFmtId="0" fontId="7" fillId="0" borderId="36" xfId="0" applyFont="1" applyBorder="1" applyAlignment="1">
      <alignment horizontal="center" vertical="center"/>
    </xf>
    <xf numFmtId="0" fontId="7" fillId="0" borderId="37" xfId="0" applyFont="1" applyBorder="1" applyAlignment="1">
      <alignment horizontal="center" vertical="center"/>
    </xf>
    <xf numFmtId="0" fontId="7" fillId="0" borderId="38" xfId="0" applyFont="1" applyBorder="1" applyAlignment="1">
      <alignment horizontal="center" vertical="center"/>
    </xf>
    <xf numFmtId="0" fontId="5" fillId="0" borderId="15" xfId="0" applyFont="1" applyBorder="1" applyAlignment="1">
      <alignment horizontal="center" vertical="center"/>
    </xf>
    <xf numFmtId="0" fontId="9" fillId="0" borderId="1" xfId="0" applyFont="1" applyBorder="1" applyAlignment="1">
      <alignment horizontal="center" vertical="center" wrapText="1"/>
    </xf>
    <xf numFmtId="2" fontId="9" fillId="0" borderId="2" xfId="0" applyNumberFormat="1" applyFont="1" applyBorder="1" applyAlignment="1">
      <alignment horizontal="center" vertical="center" wrapText="1"/>
    </xf>
    <xf numFmtId="0" fontId="7" fillId="0" borderId="14" xfId="0" applyFont="1" applyBorder="1" applyAlignment="1">
      <alignment horizontal="center" vertical="center" wrapText="1"/>
    </xf>
    <xf numFmtId="0" fontId="7" fillId="0" borderId="7" xfId="0" applyFont="1" applyBorder="1" applyAlignment="1">
      <alignment horizontal="center" vertical="center" wrapText="1"/>
    </xf>
    <xf numFmtId="0" fontId="7" fillId="0" borderId="8"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1" xfId="0" applyFont="1" applyBorder="1" applyAlignment="1">
      <alignment horizontal="center" vertical="center" wrapText="1"/>
    </xf>
    <xf numFmtId="0" fontId="7" fillId="0" borderId="2" xfId="0" applyFont="1" applyBorder="1" applyAlignment="1">
      <alignment horizontal="center" vertical="center" wrapText="1"/>
    </xf>
    <xf numFmtId="1" fontId="7" fillId="0" borderId="14" xfId="0" applyNumberFormat="1" applyFont="1" applyBorder="1" applyAlignment="1">
      <alignment horizontal="center" vertical="center" wrapText="1"/>
    </xf>
    <xf numFmtId="1" fontId="7" fillId="0" borderId="15" xfId="0" applyNumberFormat="1" applyFont="1" applyBorder="1" applyAlignment="1">
      <alignment horizontal="center" vertical="center" wrapText="1"/>
    </xf>
    <xf numFmtId="1" fontId="9" fillId="0" borderId="7" xfId="0" applyNumberFormat="1" applyFont="1" applyBorder="1" applyAlignment="1">
      <alignment horizontal="center" vertical="center" wrapText="1"/>
    </xf>
    <xf numFmtId="1" fontId="9" fillId="0" borderId="1" xfId="0" applyNumberFormat="1" applyFont="1" applyBorder="1" applyAlignment="1">
      <alignment horizontal="center" vertical="center" wrapText="1"/>
    </xf>
    <xf numFmtId="0" fontId="9" fillId="0" borderId="7" xfId="0" applyFont="1" applyBorder="1" applyAlignment="1">
      <alignment horizontal="center" vertical="center" wrapText="1"/>
    </xf>
    <xf numFmtId="2" fontId="9" fillId="0" borderId="8" xfId="0" applyNumberFormat="1" applyFont="1" applyBorder="1" applyAlignment="1">
      <alignment horizontal="center" vertical="center" wrapText="1"/>
    </xf>
    <xf numFmtId="1" fontId="7" fillId="0" borderId="19" xfId="0" applyNumberFormat="1" applyFont="1" applyBorder="1" applyAlignment="1">
      <alignment horizontal="center" vertical="center" wrapText="1"/>
    </xf>
    <xf numFmtId="1" fontId="7" fillId="0" borderId="48" xfId="0" applyNumberFormat="1" applyFont="1" applyBorder="1" applyAlignment="1">
      <alignment horizontal="center" vertical="center" wrapText="1"/>
    </xf>
    <xf numFmtId="1" fontId="9" fillId="0" borderId="17" xfId="0" applyNumberFormat="1" applyFont="1" applyBorder="1" applyAlignment="1">
      <alignment horizontal="center" vertical="center" wrapText="1"/>
    </xf>
    <xf numFmtId="1" fontId="9" fillId="0" borderId="46" xfId="0" applyNumberFormat="1" applyFont="1" applyBorder="1" applyAlignment="1">
      <alignment horizontal="center" vertical="center" wrapText="1"/>
    </xf>
    <xf numFmtId="0" fontId="9" fillId="0" borderId="17" xfId="0" applyFont="1" applyBorder="1" applyAlignment="1">
      <alignment horizontal="center" vertical="center" wrapText="1"/>
    </xf>
    <xf numFmtId="2" fontId="9" fillId="0" borderId="21" xfId="0" applyNumberFormat="1" applyFont="1" applyBorder="1" applyAlignment="1">
      <alignment horizontal="center" vertical="center" wrapText="1"/>
    </xf>
    <xf numFmtId="1" fontId="23" fillId="0" borderId="0" xfId="0" applyNumberFormat="1" applyFont="1" applyBorder="1" applyAlignment="1">
      <alignment horizontal="center"/>
    </xf>
    <xf numFmtId="0" fontId="7" fillId="0" borderId="19" xfId="0" applyFont="1" applyBorder="1" applyAlignment="1">
      <alignment horizontal="center" vertical="center" wrapText="1"/>
    </xf>
    <xf numFmtId="0" fontId="7" fillId="0" borderId="48" xfId="0" applyFont="1" applyBorder="1" applyAlignment="1">
      <alignment horizontal="center" vertical="center" wrapText="1"/>
    </xf>
    <xf numFmtId="0" fontId="9" fillId="0" borderId="17" xfId="0" applyFont="1" applyBorder="1" applyAlignment="1">
      <alignment horizontal="center" wrapText="1"/>
    </xf>
    <xf numFmtId="0" fontId="9" fillId="0" borderId="46" xfId="0" applyFont="1" applyBorder="1" applyAlignment="1">
      <alignment horizontal="center" wrapText="1"/>
    </xf>
    <xf numFmtId="1" fontId="17" fillId="0" borderId="48" xfId="0" applyNumberFormat="1" applyFont="1" applyBorder="1" applyAlignment="1">
      <alignment horizontal="center" vertical="center" wrapText="1"/>
    </xf>
    <xf numFmtId="1" fontId="9" fillId="0" borderId="17" xfId="0" applyNumberFormat="1" applyFont="1" applyBorder="1" applyAlignment="1">
      <alignment horizontal="center" wrapText="1"/>
    </xf>
    <xf numFmtId="1" fontId="9" fillId="0" borderId="46" xfId="0" applyNumberFormat="1" applyFont="1" applyBorder="1" applyAlignment="1">
      <alignment horizontal="center" wrapText="1"/>
    </xf>
    <xf numFmtId="0" fontId="5" fillId="0" borderId="0" xfId="0" applyFont="1" applyBorder="1" applyAlignment="1">
      <alignment horizontal="center" vertical="center" wrapText="1"/>
    </xf>
    <xf numFmtId="0" fontId="13" fillId="0" borderId="0" xfId="0" applyFont="1" applyAlignment="1">
      <alignment horizontal="left" vertical="top" wrapText="1"/>
    </xf>
    <xf numFmtId="0" fontId="5" fillId="0" borderId="49" xfId="0" applyFont="1" applyBorder="1" applyAlignment="1">
      <alignment horizontal="center" vertical="center" wrapText="1"/>
    </xf>
    <xf numFmtId="0" fontId="0" fillId="0" borderId="11" xfId="0" applyBorder="1" applyAlignment="1">
      <alignment/>
    </xf>
    <xf numFmtId="0" fontId="0" fillId="0" borderId="50" xfId="0" applyBorder="1" applyAlignment="1">
      <alignment/>
    </xf>
    <xf numFmtId="0" fontId="0" fillId="0" borderId="51" xfId="0" applyBorder="1" applyAlignment="1">
      <alignment/>
    </xf>
    <xf numFmtId="0" fontId="0" fillId="0" borderId="37" xfId="0" applyBorder="1" applyAlignment="1">
      <alignment/>
    </xf>
    <xf numFmtId="0" fontId="0" fillId="0" borderId="0" xfId="0" applyBorder="1" applyAlignment="1">
      <alignment/>
    </xf>
    <xf numFmtId="0" fontId="0" fillId="0" borderId="18" xfId="0" applyBorder="1" applyAlignment="1">
      <alignment/>
    </xf>
    <xf numFmtId="0" fontId="0" fillId="0" borderId="0" xfId="0" applyBorder="1" applyAlignment="1">
      <alignment/>
    </xf>
    <xf numFmtId="0" fontId="0" fillId="0" borderId="25" xfId="0" applyBorder="1" applyAlignment="1">
      <alignment/>
    </xf>
    <xf numFmtId="0" fontId="0" fillId="0" borderId="38" xfId="0" applyBorder="1" applyAlignment="1">
      <alignment/>
    </xf>
    <xf numFmtId="1" fontId="0" fillId="0" borderId="39" xfId="0" applyNumberFormat="1" applyFont="1" applyBorder="1" applyAlignment="1">
      <alignment horizontal="center" vertical="center"/>
    </xf>
    <xf numFmtId="1" fontId="0" fillId="0" borderId="40" xfId="0" applyNumberFormat="1" applyFont="1" applyBorder="1" applyAlignment="1">
      <alignment horizontal="center" vertical="center"/>
    </xf>
    <xf numFmtId="0" fontId="36" fillId="0" borderId="16" xfId="0" applyFont="1" applyBorder="1" applyAlignment="1">
      <alignment horizontal="center" vertical="center" wrapText="1"/>
    </xf>
    <xf numFmtId="0" fontId="36" fillId="0" borderId="52" xfId="0" applyFont="1" applyBorder="1" applyAlignment="1">
      <alignment horizontal="center" vertical="center" wrapText="1"/>
    </xf>
    <xf numFmtId="0" fontId="36" fillId="0" borderId="35" xfId="0" applyFont="1" applyBorder="1" applyAlignment="1">
      <alignment horizontal="center" vertical="center" wrapText="1"/>
    </xf>
    <xf numFmtId="0" fontId="36" fillId="0" borderId="53" xfId="0" applyFont="1" applyBorder="1" applyAlignment="1">
      <alignment horizontal="center" vertical="center" wrapText="1"/>
    </xf>
    <xf numFmtId="0" fontId="36" fillId="0" borderId="36" xfId="0" applyFont="1" applyBorder="1" applyAlignment="1">
      <alignment horizontal="center" vertical="center" wrapText="1"/>
    </xf>
    <xf numFmtId="0" fontId="36" fillId="0" borderId="54"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51" xfId="0" applyFont="1" applyBorder="1" applyAlignment="1">
      <alignment horizontal="center" vertical="center" wrapText="1"/>
    </xf>
    <xf numFmtId="0" fontId="5" fillId="0" borderId="37" xfId="0" applyFont="1" applyBorder="1" applyAlignment="1">
      <alignment horizontal="center" vertical="center" wrapText="1"/>
    </xf>
    <xf numFmtId="0" fontId="5" fillId="0" borderId="38" xfId="0" applyFont="1" applyBorder="1" applyAlignment="1">
      <alignment horizontal="center" vertical="center" wrapText="1"/>
    </xf>
    <xf numFmtId="0" fontId="36" fillId="0" borderId="0" xfId="0" applyFont="1" applyBorder="1" applyAlignment="1">
      <alignment horizontal="center" vertical="center" wrapText="1"/>
    </xf>
    <xf numFmtId="1" fontId="0" fillId="0" borderId="0" xfId="0" applyNumberFormat="1" applyFont="1" applyBorder="1" applyAlignment="1">
      <alignment horizontal="center" vertical="center"/>
    </xf>
    <xf numFmtId="0" fontId="0" fillId="0" borderId="0" xfId="0" applyBorder="1" applyAlignment="1">
      <alignment horizontal="left"/>
    </xf>
    <xf numFmtId="1" fontId="0" fillId="0" borderId="0" xfId="0" applyNumberFormat="1" applyFont="1" applyBorder="1" applyAlignment="1">
      <alignment horizontal="center" vertical="center" wrapText="1"/>
    </xf>
    <xf numFmtId="1" fontId="7" fillId="0" borderId="0" xfId="0" applyNumberFormat="1" applyFont="1" applyBorder="1" applyAlignment="1">
      <alignment horizontal="center" vertical="center" wrapText="1"/>
    </xf>
    <xf numFmtId="1" fontId="9" fillId="0" borderId="0" xfId="0" applyNumberFormat="1" applyFont="1" applyBorder="1" applyAlignment="1">
      <alignment horizontal="center" wrapText="1"/>
    </xf>
    <xf numFmtId="1" fontId="9" fillId="0" borderId="0" xfId="0" applyNumberFormat="1" applyFont="1" applyBorder="1" applyAlignment="1">
      <alignment horizontal="center" vertical="center" wrapText="1"/>
    </xf>
    <xf numFmtId="0" fontId="9" fillId="0" borderId="0" xfId="0" applyFont="1" applyBorder="1" applyAlignment="1">
      <alignment horizontal="center" vertical="center" wrapText="1"/>
    </xf>
    <xf numFmtId="2" fontId="9" fillId="0" borderId="0" xfId="0" applyNumberFormat="1" applyFont="1" applyBorder="1" applyAlignment="1">
      <alignment horizontal="center" vertical="center" wrapText="1"/>
    </xf>
    <xf numFmtId="1" fontId="17" fillId="0" borderId="0" xfId="0" applyNumberFormat="1" applyFont="1" applyBorder="1" applyAlignment="1">
      <alignment horizontal="center" vertical="center" wrapText="1"/>
    </xf>
    <xf numFmtId="0" fontId="0" fillId="0" borderId="0" xfId="0" applyFont="1" applyAlignment="1">
      <alignment horizontal="left" wrapText="1"/>
    </xf>
    <xf numFmtId="0" fontId="0" fillId="0" borderId="0" xfId="0" applyFont="1" applyAlignment="1">
      <alignment horizontal="center" wrapText="1"/>
    </xf>
    <xf numFmtId="21" fontId="0" fillId="0" borderId="0" xfId="0" applyNumberFormat="1" applyFont="1" applyAlignment="1">
      <alignment horizontal="center" wrapText="1"/>
    </xf>
    <xf numFmtId="0" fontId="0" fillId="0" borderId="0" xfId="0" applyFont="1" applyAlignment="1">
      <alignment horizontal="left" vertical="center"/>
    </xf>
    <xf numFmtId="0" fontId="0" fillId="0" borderId="0" xfId="0" applyFont="1" applyAlignment="1">
      <alignment horizontal="center" vertical="center"/>
    </xf>
  </cellXfs>
  <cellStyles count="9">
    <cellStyle name="Normal" xfId="0"/>
    <cellStyle name="Comma" xfId="15"/>
    <cellStyle name="Comma [0]" xfId="16"/>
    <cellStyle name="Currency" xfId="17"/>
    <cellStyle name="Currency [0]" xfId="18"/>
    <cellStyle name="Euro" xfId="19"/>
    <cellStyle name="Followed Hyperlink" xfId="20"/>
    <cellStyle name="Hyperlink"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4.wmf" /><Relationship Id="rId3" Type="http://schemas.openxmlformats.org/officeDocument/2006/relationships/image" Target="../media/image7.wmf" /><Relationship Id="rId4" Type="http://schemas.openxmlformats.org/officeDocument/2006/relationships/image" Target="../media/image8.wmf" /><Relationship Id="rId5" Type="http://schemas.openxmlformats.org/officeDocument/2006/relationships/image" Target="../media/image2.png" /><Relationship Id="rId6" Type="http://schemas.openxmlformats.org/officeDocument/2006/relationships/image" Target="../media/image3.png" /><Relationship Id="rId7" Type="http://schemas.openxmlformats.org/officeDocument/2006/relationships/image" Target="../media/image9.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4.wmf" /><Relationship Id="rId3" Type="http://schemas.openxmlformats.org/officeDocument/2006/relationships/image" Target="../media/image7.wmf" /><Relationship Id="rId4" Type="http://schemas.openxmlformats.org/officeDocument/2006/relationships/image" Target="../media/image8.wmf" /><Relationship Id="rId5" Type="http://schemas.openxmlformats.org/officeDocument/2006/relationships/image" Target="../media/image2.png" /><Relationship Id="rId6"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9.jpeg" /></Relationships>
</file>

<file path=xl/drawings/_rels/drawing4.xml.rels><?xml version="1.0" encoding="utf-8" standalone="yes"?><Relationships xmlns="http://schemas.openxmlformats.org/package/2006/relationships"><Relationship Id="rId1" Type="http://schemas.openxmlformats.org/officeDocument/2006/relationships/image" Target="../media/image6.wmf" /><Relationship Id="rId2" Type="http://schemas.openxmlformats.org/officeDocument/2006/relationships/image" Target="../media/image11.wmf" /><Relationship Id="rId3" Type="http://schemas.openxmlformats.org/officeDocument/2006/relationships/image" Target="../media/image12.wmf" /><Relationship Id="rId4" Type="http://schemas.openxmlformats.org/officeDocument/2006/relationships/image" Target="../media/image5.wmf" /><Relationship Id="rId5" Type="http://schemas.openxmlformats.org/officeDocument/2006/relationships/image" Target="../media/image10.emf" /></Relationships>
</file>

<file path=xl/drawings/_rels/vmlDrawing1.vml.rels><?xml version="1.0" encoding="utf-8" standalone="yes"?><Relationships xmlns="http://schemas.openxmlformats.org/package/2006/relationships"><Relationship Id="rId1" Type="http://schemas.openxmlformats.org/officeDocument/2006/relationships/image" Target="../media/image10.emf" /><Relationship Id="rId2" Type="http://schemas.openxmlformats.org/officeDocument/2006/relationships/image" Target="../media/image10.emf" /><Relationship Id="rId3" Type="http://schemas.openxmlformats.org/officeDocument/2006/relationships/image" Target="../media/image10.emf" /><Relationship Id="rId4" Type="http://schemas.openxmlformats.org/officeDocument/2006/relationships/image" Target="../media/image10.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pic>
      <xdr:nvPicPr>
        <xdr:cNvPr id="1" name="Picture 1"/>
        <xdr:cNvPicPr preferRelativeResize="1">
          <a:picLocks noChangeAspect="1"/>
        </xdr:cNvPicPr>
      </xdr:nvPicPr>
      <xdr:blipFill>
        <a:blip r:embed="rId1"/>
        <a:stretch>
          <a:fillRect/>
        </a:stretch>
      </xdr:blipFill>
      <xdr:spPr>
        <a:xfrm>
          <a:off x="0" y="0"/>
          <a:ext cx="0" cy="0"/>
        </a:xfrm>
        <a:prstGeom prst="rect">
          <a:avLst/>
        </a:prstGeom>
        <a:noFill/>
        <a:ln w="9525" cmpd="sng">
          <a:noFill/>
        </a:ln>
      </xdr:spPr>
    </xdr:pic>
    <xdr:clientData/>
  </xdr:twoCellAnchor>
  <xdr:twoCellAnchor>
    <xdr:from>
      <xdr:col>0</xdr:col>
      <xdr:colOff>0</xdr:colOff>
      <xdr:row>0</xdr:row>
      <xdr:rowOff>0</xdr:rowOff>
    </xdr:from>
    <xdr:to>
      <xdr:col>0</xdr:col>
      <xdr:colOff>0</xdr:colOff>
      <xdr:row>0</xdr:row>
      <xdr:rowOff>0</xdr:rowOff>
    </xdr:to>
    <xdr:pic>
      <xdr:nvPicPr>
        <xdr:cNvPr id="2" name="Picture 2"/>
        <xdr:cNvPicPr preferRelativeResize="1">
          <a:picLocks noChangeAspect="1"/>
        </xdr:cNvPicPr>
      </xdr:nvPicPr>
      <xdr:blipFill>
        <a:blip r:embed="rId2"/>
        <a:stretch>
          <a:fillRect/>
        </a:stretch>
      </xdr:blipFill>
      <xdr:spPr>
        <a:xfrm>
          <a:off x="0" y="0"/>
          <a:ext cx="0" cy="0"/>
        </a:xfrm>
        <a:prstGeom prst="rect">
          <a:avLst/>
        </a:prstGeom>
        <a:noFill/>
        <a:ln w="9525" cmpd="sng">
          <a:noFill/>
        </a:ln>
      </xdr:spPr>
    </xdr:pic>
    <xdr:clientData/>
  </xdr:twoCellAnchor>
  <xdr:twoCellAnchor>
    <xdr:from>
      <xdr:col>0</xdr:col>
      <xdr:colOff>0</xdr:colOff>
      <xdr:row>0</xdr:row>
      <xdr:rowOff>0</xdr:rowOff>
    </xdr:from>
    <xdr:to>
      <xdr:col>0</xdr:col>
      <xdr:colOff>0</xdr:colOff>
      <xdr:row>0</xdr:row>
      <xdr:rowOff>0</xdr:rowOff>
    </xdr:to>
    <xdr:pic>
      <xdr:nvPicPr>
        <xdr:cNvPr id="3" name="Picture 3"/>
        <xdr:cNvPicPr preferRelativeResize="1">
          <a:picLocks noChangeAspect="1"/>
        </xdr:cNvPicPr>
      </xdr:nvPicPr>
      <xdr:blipFill>
        <a:blip r:embed="rId3"/>
        <a:stretch>
          <a:fillRect/>
        </a:stretch>
      </xdr:blipFill>
      <xdr:spPr>
        <a:xfrm>
          <a:off x="0" y="0"/>
          <a:ext cx="0" cy="0"/>
        </a:xfrm>
        <a:prstGeom prst="rect">
          <a:avLst/>
        </a:prstGeom>
        <a:noFill/>
        <a:ln w="9525" cmpd="sng">
          <a:noFill/>
        </a:ln>
      </xdr:spPr>
    </xdr:pic>
    <xdr:clientData/>
  </xdr:twoCellAnchor>
  <xdr:twoCellAnchor>
    <xdr:from>
      <xdr:col>0</xdr:col>
      <xdr:colOff>0</xdr:colOff>
      <xdr:row>0</xdr:row>
      <xdr:rowOff>0</xdr:rowOff>
    </xdr:from>
    <xdr:to>
      <xdr:col>0</xdr:col>
      <xdr:colOff>0</xdr:colOff>
      <xdr:row>0</xdr:row>
      <xdr:rowOff>0</xdr:rowOff>
    </xdr:to>
    <xdr:pic>
      <xdr:nvPicPr>
        <xdr:cNvPr id="4" name="Picture 4"/>
        <xdr:cNvPicPr preferRelativeResize="1">
          <a:picLocks noChangeAspect="1"/>
        </xdr:cNvPicPr>
      </xdr:nvPicPr>
      <xdr:blipFill>
        <a:blip r:embed="rId4"/>
        <a:stretch>
          <a:fillRect/>
        </a:stretch>
      </xdr:blipFill>
      <xdr:spPr>
        <a:xfrm>
          <a:off x="0" y="0"/>
          <a:ext cx="0" cy="0"/>
        </a:xfrm>
        <a:prstGeom prst="rect">
          <a:avLst/>
        </a:prstGeom>
        <a:noFill/>
        <a:ln w="9525" cmpd="sng">
          <a:noFill/>
        </a:ln>
      </xdr:spPr>
    </xdr:pic>
    <xdr:clientData/>
  </xdr:twoCellAnchor>
  <xdr:twoCellAnchor>
    <xdr:from>
      <xdr:col>1</xdr:col>
      <xdr:colOff>114300</xdr:colOff>
      <xdr:row>0</xdr:row>
      <xdr:rowOff>0</xdr:rowOff>
    </xdr:from>
    <xdr:to>
      <xdr:col>1</xdr:col>
      <xdr:colOff>609600</xdr:colOff>
      <xdr:row>0</xdr:row>
      <xdr:rowOff>0</xdr:rowOff>
    </xdr:to>
    <xdr:pic>
      <xdr:nvPicPr>
        <xdr:cNvPr id="5" name="ImgPreview" descr="Nome file: j0332834.wmf&#13;Parole chiave: atleti, correre, corridori ...&#13;Dimensioni file: 38 KB"/>
        <xdr:cNvPicPr preferRelativeResize="1">
          <a:picLocks noChangeAspect="1"/>
        </xdr:cNvPicPr>
      </xdr:nvPicPr>
      <xdr:blipFill>
        <a:blip r:embed="rId5"/>
        <a:stretch>
          <a:fillRect/>
        </a:stretch>
      </xdr:blipFill>
      <xdr:spPr>
        <a:xfrm>
          <a:off x="723900" y="0"/>
          <a:ext cx="495300" cy="0"/>
        </a:xfrm>
        <a:prstGeom prst="rect">
          <a:avLst/>
        </a:prstGeom>
        <a:noFill/>
        <a:ln w="9525" cmpd="sng">
          <a:noFill/>
        </a:ln>
      </xdr:spPr>
    </xdr:pic>
    <xdr:clientData/>
  </xdr:twoCellAnchor>
  <xdr:twoCellAnchor>
    <xdr:from>
      <xdr:col>1</xdr:col>
      <xdr:colOff>57150</xdr:colOff>
      <xdr:row>0</xdr:row>
      <xdr:rowOff>0</xdr:rowOff>
    </xdr:from>
    <xdr:to>
      <xdr:col>1</xdr:col>
      <xdr:colOff>609600</xdr:colOff>
      <xdr:row>0</xdr:row>
      <xdr:rowOff>0</xdr:rowOff>
    </xdr:to>
    <xdr:pic>
      <xdr:nvPicPr>
        <xdr:cNvPr id="6" name="ImgPreview" descr="Nome file: j0241885.wmf&#13;Parole chiave: atleti, atletica, atletica leggera ...&#13;Dimensioni file: 9 KB"/>
        <xdr:cNvPicPr preferRelativeResize="1">
          <a:picLocks noChangeAspect="1"/>
        </xdr:cNvPicPr>
      </xdr:nvPicPr>
      <xdr:blipFill>
        <a:blip r:embed="rId6"/>
        <a:stretch>
          <a:fillRect/>
        </a:stretch>
      </xdr:blipFill>
      <xdr:spPr>
        <a:xfrm>
          <a:off x="666750" y="0"/>
          <a:ext cx="552450" cy="0"/>
        </a:xfrm>
        <a:prstGeom prst="rect">
          <a:avLst/>
        </a:prstGeom>
        <a:noFill/>
        <a:ln w="9525" cmpd="sng">
          <a:noFill/>
        </a:ln>
      </xdr:spPr>
    </xdr:pic>
    <xdr:clientData/>
  </xdr:twoCellAnchor>
  <xdr:twoCellAnchor>
    <xdr:from>
      <xdr:col>0</xdr:col>
      <xdr:colOff>47625</xdr:colOff>
      <xdr:row>0</xdr:row>
      <xdr:rowOff>0</xdr:rowOff>
    </xdr:from>
    <xdr:to>
      <xdr:col>4</xdr:col>
      <xdr:colOff>561975</xdr:colOff>
      <xdr:row>17</xdr:row>
      <xdr:rowOff>66675</xdr:rowOff>
    </xdr:to>
    <xdr:pic>
      <xdr:nvPicPr>
        <xdr:cNvPr id="7" name="Picture 7"/>
        <xdr:cNvPicPr preferRelativeResize="1">
          <a:picLocks noChangeAspect="1"/>
        </xdr:cNvPicPr>
      </xdr:nvPicPr>
      <xdr:blipFill>
        <a:blip r:embed="rId7"/>
        <a:srcRect t="7926" r="48208" b="5284"/>
        <a:stretch>
          <a:fillRect/>
        </a:stretch>
      </xdr:blipFill>
      <xdr:spPr>
        <a:xfrm>
          <a:off x="47625" y="0"/>
          <a:ext cx="2952750" cy="2819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pic>
      <xdr:nvPicPr>
        <xdr:cNvPr id="1" name="Picture 5"/>
        <xdr:cNvPicPr preferRelativeResize="1">
          <a:picLocks noChangeAspect="1"/>
        </xdr:cNvPicPr>
      </xdr:nvPicPr>
      <xdr:blipFill>
        <a:blip r:embed="rId1"/>
        <a:stretch>
          <a:fillRect/>
        </a:stretch>
      </xdr:blipFill>
      <xdr:spPr>
        <a:xfrm>
          <a:off x="0" y="0"/>
          <a:ext cx="0" cy="0"/>
        </a:xfrm>
        <a:prstGeom prst="rect">
          <a:avLst/>
        </a:prstGeom>
        <a:noFill/>
        <a:ln w="9525" cmpd="sng">
          <a:noFill/>
        </a:ln>
      </xdr:spPr>
    </xdr:pic>
    <xdr:clientData/>
  </xdr:twoCellAnchor>
  <xdr:twoCellAnchor>
    <xdr:from>
      <xdr:col>0</xdr:col>
      <xdr:colOff>0</xdr:colOff>
      <xdr:row>0</xdr:row>
      <xdr:rowOff>0</xdr:rowOff>
    </xdr:from>
    <xdr:to>
      <xdr:col>0</xdr:col>
      <xdr:colOff>0</xdr:colOff>
      <xdr:row>0</xdr:row>
      <xdr:rowOff>0</xdr:rowOff>
    </xdr:to>
    <xdr:pic>
      <xdr:nvPicPr>
        <xdr:cNvPr id="2" name="Picture 6"/>
        <xdr:cNvPicPr preferRelativeResize="1">
          <a:picLocks noChangeAspect="1"/>
        </xdr:cNvPicPr>
      </xdr:nvPicPr>
      <xdr:blipFill>
        <a:blip r:embed="rId2"/>
        <a:stretch>
          <a:fillRect/>
        </a:stretch>
      </xdr:blipFill>
      <xdr:spPr>
        <a:xfrm>
          <a:off x="0" y="0"/>
          <a:ext cx="0" cy="0"/>
        </a:xfrm>
        <a:prstGeom prst="rect">
          <a:avLst/>
        </a:prstGeom>
        <a:noFill/>
        <a:ln w="9525" cmpd="sng">
          <a:noFill/>
        </a:ln>
      </xdr:spPr>
    </xdr:pic>
    <xdr:clientData/>
  </xdr:twoCellAnchor>
  <xdr:twoCellAnchor>
    <xdr:from>
      <xdr:col>0</xdr:col>
      <xdr:colOff>0</xdr:colOff>
      <xdr:row>0</xdr:row>
      <xdr:rowOff>0</xdr:rowOff>
    </xdr:from>
    <xdr:to>
      <xdr:col>0</xdr:col>
      <xdr:colOff>0</xdr:colOff>
      <xdr:row>0</xdr:row>
      <xdr:rowOff>0</xdr:rowOff>
    </xdr:to>
    <xdr:pic>
      <xdr:nvPicPr>
        <xdr:cNvPr id="3" name="Picture 9"/>
        <xdr:cNvPicPr preferRelativeResize="1">
          <a:picLocks noChangeAspect="1"/>
        </xdr:cNvPicPr>
      </xdr:nvPicPr>
      <xdr:blipFill>
        <a:blip r:embed="rId3"/>
        <a:stretch>
          <a:fillRect/>
        </a:stretch>
      </xdr:blipFill>
      <xdr:spPr>
        <a:xfrm>
          <a:off x="0" y="0"/>
          <a:ext cx="0" cy="0"/>
        </a:xfrm>
        <a:prstGeom prst="rect">
          <a:avLst/>
        </a:prstGeom>
        <a:noFill/>
        <a:ln w="9525" cmpd="sng">
          <a:noFill/>
        </a:ln>
      </xdr:spPr>
    </xdr:pic>
    <xdr:clientData/>
  </xdr:twoCellAnchor>
  <xdr:twoCellAnchor>
    <xdr:from>
      <xdr:col>0</xdr:col>
      <xdr:colOff>0</xdr:colOff>
      <xdr:row>0</xdr:row>
      <xdr:rowOff>0</xdr:rowOff>
    </xdr:from>
    <xdr:to>
      <xdr:col>0</xdr:col>
      <xdr:colOff>0</xdr:colOff>
      <xdr:row>0</xdr:row>
      <xdr:rowOff>0</xdr:rowOff>
    </xdr:to>
    <xdr:pic>
      <xdr:nvPicPr>
        <xdr:cNvPr id="4" name="Picture 11"/>
        <xdr:cNvPicPr preferRelativeResize="1">
          <a:picLocks noChangeAspect="1"/>
        </xdr:cNvPicPr>
      </xdr:nvPicPr>
      <xdr:blipFill>
        <a:blip r:embed="rId4"/>
        <a:stretch>
          <a:fillRect/>
        </a:stretch>
      </xdr:blipFill>
      <xdr:spPr>
        <a:xfrm>
          <a:off x="0" y="0"/>
          <a:ext cx="0" cy="0"/>
        </a:xfrm>
        <a:prstGeom prst="rect">
          <a:avLst/>
        </a:prstGeom>
        <a:noFill/>
        <a:ln w="9525" cmpd="sng">
          <a:noFill/>
        </a:ln>
      </xdr:spPr>
    </xdr:pic>
    <xdr:clientData/>
  </xdr:twoCellAnchor>
  <xdr:twoCellAnchor>
    <xdr:from>
      <xdr:col>0</xdr:col>
      <xdr:colOff>114300</xdr:colOff>
      <xdr:row>26</xdr:row>
      <xdr:rowOff>266700</xdr:rowOff>
    </xdr:from>
    <xdr:to>
      <xdr:col>0</xdr:col>
      <xdr:colOff>1543050</xdr:colOff>
      <xdr:row>26</xdr:row>
      <xdr:rowOff>1695450</xdr:rowOff>
    </xdr:to>
    <xdr:pic>
      <xdr:nvPicPr>
        <xdr:cNvPr id="5" name="ImgPreview" descr="Nome file: j0332834.wmf&#13;Parole chiave: atleti, correre, corridori ...&#13;Dimensioni file: 38 KB"/>
        <xdr:cNvPicPr preferRelativeResize="1">
          <a:picLocks noChangeAspect="1"/>
        </xdr:cNvPicPr>
      </xdr:nvPicPr>
      <xdr:blipFill>
        <a:blip r:embed="rId5"/>
        <a:stretch>
          <a:fillRect/>
        </a:stretch>
      </xdr:blipFill>
      <xdr:spPr>
        <a:xfrm>
          <a:off x="114300" y="6800850"/>
          <a:ext cx="1428750" cy="1428750"/>
        </a:xfrm>
        <a:prstGeom prst="rect">
          <a:avLst/>
        </a:prstGeom>
        <a:noFill/>
        <a:ln w="9525" cmpd="sng">
          <a:noFill/>
        </a:ln>
      </xdr:spPr>
    </xdr:pic>
    <xdr:clientData/>
  </xdr:twoCellAnchor>
  <xdr:twoCellAnchor>
    <xdr:from>
      <xdr:col>0</xdr:col>
      <xdr:colOff>57150</xdr:colOff>
      <xdr:row>0</xdr:row>
      <xdr:rowOff>133350</xdr:rowOff>
    </xdr:from>
    <xdr:to>
      <xdr:col>0</xdr:col>
      <xdr:colOff>1638300</xdr:colOff>
      <xdr:row>0</xdr:row>
      <xdr:rowOff>1704975</xdr:rowOff>
    </xdr:to>
    <xdr:pic>
      <xdr:nvPicPr>
        <xdr:cNvPr id="6" name="ImgPreview" descr="Nome file: j0241885.wmf&#13;Parole chiave: atleti, atletica, atletica leggera ...&#13;Dimensioni file: 9 KB"/>
        <xdr:cNvPicPr preferRelativeResize="1">
          <a:picLocks noChangeAspect="1"/>
        </xdr:cNvPicPr>
      </xdr:nvPicPr>
      <xdr:blipFill>
        <a:blip r:embed="rId6"/>
        <a:stretch>
          <a:fillRect/>
        </a:stretch>
      </xdr:blipFill>
      <xdr:spPr>
        <a:xfrm>
          <a:off x="57150" y="133350"/>
          <a:ext cx="1581150" cy="15811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19</xdr:row>
      <xdr:rowOff>0</xdr:rowOff>
    </xdr:from>
    <xdr:to>
      <xdr:col>6</xdr:col>
      <xdr:colOff>800100</xdr:colOff>
      <xdr:row>19</xdr:row>
      <xdr:rowOff>0</xdr:rowOff>
    </xdr:to>
    <xdr:pic>
      <xdr:nvPicPr>
        <xdr:cNvPr id="1" name="Picture 29"/>
        <xdr:cNvPicPr preferRelativeResize="1">
          <a:picLocks noChangeAspect="1"/>
        </xdr:cNvPicPr>
      </xdr:nvPicPr>
      <xdr:blipFill>
        <a:blip r:embed="rId1"/>
        <a:srcRect t="7926" r="48208" b="5284"/>
        <a:stretch>
          <a:fillRect/>
        </a:stretch>
      </xdr:blipFill>
      <xdr:spPr>
        <a:xfrm>
          <a:off x="5133975" y="5810250"/>
          <a:ext cx="800100" cy="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200025</xdr:colOff>
      <xdr:row>0</xdr:row>
      <xdr:rowOff>0</xdr:rowOff>
    </xdr:from>
    <xdr:to>
      <xdr:col>1</xdr:col>
      <xdr:colOff>1238250</xdr:colOff>
      <xdr:row>0</xdr:row>
      <xdr:rowOff>0</xdr:rowOff>
    </xdr:to>
    <xdr:pic>
      <xdr:nvPicPr>
        <xdr:cNvPr id="1" name="Picture 10"/>
        <xdr:cNvPicPr preferRelativeResize="1">
          <a:picLocks noChangeAspect="1"/>
        </xdr:cNvPicPr>
      </xdr:nvPicPr>
      <xdr:blipFill>
        <a:blip r:embed="rId1"/>
        <a:stretch>
          <a:fillRect/>
        </a:stretch>
      </xdr:blipFill>
      <xdr:spPr>
        <a:xfrm>
          <a:off x="447675" y="0"/>
          <a:ext cx="1038225" cy="0"/>
        </a:xfrm>
        <a:prstGeom prst="rect">
          <a:avLst/>
        </a:prstGeom>
        <a:noFill/>
        <a:ln w="9525" cmpd="sng">
          <a:noFill/>
        </a:ln>
      </xdr:spPr>
    </xdr:pic>
    <xdr:clientData/>
  </xdr:twoCellAnchor>
  <xdr:twoCellAnchor>
    <xdr:from>
      <xdr:col>1</xdr:col>
      <xdr:colOff>47625</xdr:colOff>
      <xdr:row>0</xdr:row>
      <xdr:rowOff>0</xdr:rowOff>
    </xdr:from>
    <xdr:to>
      <xdr:col>1</xdr:col>
      <xdr:colOff>1247775</xdr:colOff>
      <xdr:row>0</xdr:row>
      <xdr:rowOff>0</xdr:rowOff>
    </xdr:to>
    <xdr:pic>
      <xdr:nvPicPr>
        <xdr:cNvPr id="2" name="Picture 22"/>
        <xdr:cNvPicPr preferRelativeResize="1">
          <a:picLocks noChangeAspect="1"/>
        </xdr:cNvPicPr>
      </xdr:nvPicPr>
      <xdr:blipFill>
        <a:blip r:embed="rId2"/>
        <a:stretch>
          <a:fillRect/>
        </a:stretch>
      </xdr:blipFill>
      <xdr:spPr>
        <a:xfrm>
          <a:off x="295275" y="0"/>
          <a:ext cx="1200150" cy="0"/>
        </a:xfrm>
        <a:prstGeom prst="rect">
          <a:avLst/>
        </a:prstGeom>
        <a:noFill/>
        <a:ln w="9525" cmpd="sng">
          <a:noFill/>
        </a:ln>
      </xdr:spPr>
    </xdr:pic>
    <xdr:clientData/>
  </xdr:twoCellAnchor>
  <xdr:twoCellAnchor>
    <xdr:from>
      <xdr:col>1</xdr:col>
      <xdr:colOff>133350</xdr:colOff>
      <xdr:row>0</xdr:row>
      <xdr:rowOff>0</xdr:rowOff>
    </xdr:from>
    <xdr:to>
      <xdr:col>1</xdr:col>
      <xdr:colOff>1114425</xdr:colOff>
      <xdr:row>0</xdr:row>
      <xdr:rowOff>0</xdr:rowOff>
    </xdr:to>
    <xdr:pic>
      <xdr:nvPicPr>
        <xdr:cNvPr id="3" name="Picture 23"/>
        <xdr:cNvPicPr preferRelativeResize="1">
          <a:picLocks noChangeAspect="1"/>
        </xdr:cNvPicPr>
      </xdr:nvPicPr>
      <xdr:blipFill>
        <a:blip r:embed="rId3"/>
        <a:stretch>
          <a:fillRect/>
        </a:stretch>
      </xdr:blipFill>
      <xdr:spPr>
        <a:xfrm>
          <a:off x="381000" y="0"/>
          <a:ext cx="981075" cy="0"/>
        </a:xfrm>
        <a:prstGeom prst="rect">
          <a:avLst/>
        </a:prstGeom>
        <a:noFill/>
        <a:ln w="9525" cmpd="sng">
          <a:noFill/>
        </a:ln>
      </xdr:spPr>
    </xdr:pic>
    <xdr:clientData/>
  </xdr:twoCellAnchor>
  <xdr:twoCellAnchor>
    <xdr:from>
      <xdr:col>8</xdr:col>
      <xdr:colOff>257175</xdr:colOff>
      <xdr:row>0</xdr:row>
      <xdr:rowOff>0</xdr:rowOff>
    </xdr:from>
    <xdr:to>
      <xdr:col>9</xdr:col>
      <xdr:colOff>400050</xdr:colOff>
      <xdr:row>0</xdr:row>
      <xdr:rowOff>0</xdr:rowOff>
    </xdr:to>
    <xdr:pic>
      <xdr:nvPicPr>
        <xdr:cNvPr id="4" name="Picture 29"/>
        <xdr:cNvPicPr preferRelativeResize="1">
          <a:picLocks noChangeAspect="1"/>
        </xdr:cNvPicPr>
      </xdr:nvPicPr>
      <xdr:blipFill>
        <a:blip r:embed="rId4"/>
        <a:stretch>
          <a:fillRect/>
        </a:stretch>
      </xdr:blipFill>
      <xdr:spPr>
        <a:xfrm>
          <a:off x="5857875" y="0"/>
          <a:ext cx="857250" cy="0"/>
        </a:xfrm>
        <a:prstGeom prst="rect">
          <a:avLst/>
        </a:prstGeom>
        <a:noFill/>
        <a:ln w="9525" cmpd="sng">
          <a:noFill/>
        </a:ln>
      </xdr:spPr>
    </xdr:pic>
    <xdr:clientData/>
  </xdr:twoCellAnchor>
  <xdr:twoCellAnchor editAs="oneCell">
    <xdr:from>
      <xdr:col>7</xdr:col>
      <xdr:colOff>0</xdr:colOff>
      <xdr:row>6</xdr:row>
      <xdr:rowOff>190500</xdr:rowOff>
    </xdr:from>
    <xdr:to>
      <xdr:col>7</xdr:col>
      <xdr:colOff>9525</xdr:colOff>
      <xdr:row>6</xdr:row>
      <xdr:rowOff>200025</xdr:rowOff>
    </xdr:to>
    <xdr:pic>
      <xdr:nvPicPr>
        <xdr:cNvPr id="5" name="Picture 31"/>
        <xdr:cNvPicPr preferRelativeResize="1">
          <a:picLocks noChangeAspect="1"/>
        </xdr:cNvPicPr>
      </xdr:nvPicPr>
      <xdr:blipFill>
        <a:blip r:embed="rId5"/>
        <a:stretch>
          <a:fillRect/>
        </a:stretch>
      </xdr:blipFill>
      <xdr:spPr>
        <a:xfrm>
          <a:off x="4886325" y="1581150"/>
          <a:ext cx="9525" cy="9525"/>
        </a:xfrm>
        <a:prstGeom prst="rect">
          <a:avLst/>
        </a:prstGeom>
        <a:solidFill>
          <a:srgbClr val="FFFFFF"/>
        </a:solidFill>
        <a:ln w="9525" cmpd="sng">
          <a:noFill/>
        </a:ln>
      </xdr:spPr>
    </xdr:pic>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oleObject" Target="../embeddings/oleObject_3_0.bin" /><Relationship Id="rId2" Type="http://schemas.openxmlformats.org/officeDocument/2006/relationships/oleObject" Target="../embeddings/oleObject_3_1.bin" /><Relationship Id="rId3" Type="http://schemas.openxmlformats.org/officeDocument/2006/relationships/oleObject" Target="../embeddings/oleObject_3_2.bin" /><Relationship Id="rId4" Type="http://schemas.openxmlformats.org/officeDocument/2006/relationships/oleObject" Target="../embeddings/oleObject_3_3.bin" /><Relationship Id="rId5" Type="http://schemas.openxmlformats.org/officeDocument/2006/relationships/vmlDrawing" Target="../drawings/vmlDrawing1.vml" /><Relationship Id="rId6" Type="http://schemas.openxmlformats.org/officeDocument/2006/relationships/drawing" Target="../drawings/drawing4.xml" /><Relationship Id="rId7"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1"/>
  <sheetViews>
    <sheetView zoomScale="50" zoomScaleNormal="50" workbookViewId="0" topLeftCell="A8">
      <selection activeCell="L24" sqref="L24"/>
    </sheetView>
  </sheetViews>
  <sheetFormatPr defaultColWidth="9.140625" defaultRowHeight="12.75"/>
  <cols>
    <col min="9" max="9" width="9.140625" style="37" customWidth="1"/>
  </cols>
  <sheetData/>
  <printOptions/>
  <pageMargins left="0.75" right="0.75" top="1" bottom="1" header="0.5" footer="0.5"/>
  <pageSetup horizontalDpi="600" verticalDpi="600" orientation="portrait" paperSize="9" r:id="rId2"/>
  <headerFooter alignWithMargins="0">
    <oddFooter>&amp;CPagina &amp;P di &amp;N</oddFooter>
  </headerFooter>
  <drawing r:id="rId1"/>
</worksheet>
</file>

<file path=xl/worksheets/sheet2.xml><?xml version="1.0" encoding="utf-8"?>
<worksheet xmlns="http://schemas.openxmlformats.org/spreadsheetml/2006/main" xmlns:r="http://schemas.openxmlformats.org/officeDocument/2006/relationships">
  <dimension ref="A1:L80"/>
  <sheetViews>
    <sheetView zoomScale="50" zoomScaleNormal="50" workbookViewId="0" topLeftCell="A1">
      <selection activeCell="A1" sqref="A1:A16384"/>
    </sheetView>
  </sheetViews>
  <sheetFormatPr defaultColWidth="9.140625" defaultRowHeight="12.75"/>
  <cols>
    <col min="1" max="1" width="25.8515625" style="0" customWidth="1"/>
    <col min="2" max="7" width="10.7109375" style="0" customWidth="1"/>
    <col min="8" max="8" width="10.7109375" style="37" customWidth="1"/>
    <col min="9" max="9" width="3.421875" style="0" customWidth="1"/>
    <col min="10" max="10" width="8.7109375" style="0" customWidth="1"/>
  </cols>
  <sheetData>
    <row r="1" spans="1:12" ht="139.5" customHeight="1">
      <c r="A1" s="252"/>
      <c r="B1" s="35" t="s">
        <v>57</v>
      </c>
      <c r="C1" s="35" t="s">
        <v>58</v>
      </c>
      <c r="D1" s="35" t="s">
        <v>60</v>
      </c>
      <c r="E1" s="35" t="s">
        <v>56</v>
      </c>
      <c r="F1" s="35" t="s">
        <v>59</v>
      </c>
      <c r="G1" s="35" t="s">
        <v>61</v>
      </c>
      <c r="H1" s="194" t="s">
        <v>63</v>
      </c>
      <c r="I1" s="186"/>
      <c r="J1" s="186"/>
      <c r="K1" s="186"/>
      <c r="L1" s="186"/>
    </row>
    <row r="2" spans="1:12" ht="15" customHeight="1">
      <c r="A2" s="253"/>
      <c r="B2" s="31" t="s">
        <v>1</v>
      </c>
      <c r="C2" s="31" t="s">
        <v>1</v>
      </c>
      <c r="D2" s="31" t="s">
        <v>1</v>
      </c>
      <c r="E2" s="31" t="s">
        <v>1</v>
      </c>
      <c r="F2" s="31" t="s">
        <v>1</v>
      </c>
      <c r="G2" s="31" t="s">
        <v>1</v>
      </c>
      <c r="H2" s="195" t="s">
        <v>1</v>
      </c>
      <c r="I2" s="187"/>
      <c r="J2" s="187"/>
      <c r="K2" s="187"/>
      <c r="L2" s="187"/>
    </row>
    <row r="3" spans="1:12" s="2" customFormat="1" ht="15" customHeight="1">
      <c r="A3" s="196" t="s">
        <v>11</v>
      </c>
      <c r="B3" s="206"/>
      <c r="C3" s="207">
        <v>21</v>
      </c>
      <c r="D3" s="208"/>
      <c r="E3" s="209"/>
      <c r="F3" s="206"/>
      <c r="G3" s="206"/>
      <c r="H3" s="210"/>
      <c r="I3" s="199"/>
      <c r="J3" s="199"/>
      <c r="K3" s="199"/>
      <c r="L3" s="199"/>
    </row>
    <row r="4" spans="1:12" s="2" customFormat="1" ht="15" customHeight="1">
      <c r="A4" s="197" t="s">
        <v>2</v>
      </c>
      <c r="B4" s="211"/>
      <c r="C4" s="212">
        <v>7</v>
      </c>
      <c r="D4" s="213">
        <v>14</v>
      </c>
      <c r="E4" s="211">
        <v>10</v>
      </c>
      <c r="F4" s="211">
        <v>12</v>
      </c>
      <c r="G4" s="211">
        <v>15</v>
      </c>
      <c r="H4" s="214"/>
      <c r="I4" s="200"/>
      <c r="J4" s="200"/>
      <c r="K4" s="200"/>
      <c r="L4" s="200"/>
    </row>
    <row r="5" spans="1:12" s="2" customFormat="1" ht="15" customHeight="1">
      <c r="A5" s="16" t="s">
        <v>13</v>
      </c>
      <c r="B5" s="211"/>
      <c r="C5" s="212"/>
      <c r="D5" s="213"/>
      <c r="E5" s="211">
        <v>10</v>
      </c>
      <c r="F5" s="211"/>
      <c r="G5" s="211">
        <v>15</v>
      </c>
      <c r="H5" s="214"/>
      <c r="I5" s="200"/>
      <c r="J5" s="200"/>
      <c r="K5" s="200"/>
      <c r="L5" s="200"/>
    </row>
    <row r="6" spans="1:12" s="2" customFormat="1" ht="15" customHeight="1">
      <c r="A6" s="16" t="s">
        <v>12</v>
      </c>
      <c r="B6" s="211"/>
      <c r="C6" s="212"/>
      <c r="D6" s="213"/>
      <c r="E6" s="211">
        <v>10</v>
      </c>
      <c r="F6" s="211"/>
      <c r="G6" s="211">
        <v>15</v>
      </c>
      <c r="H6" s="214"/>
      <c r="I6" s="200"/>
      <c r="J6" s="200"/>
      <c r="K6" s="200"/>
      <c r="L6" s="200"/>
    </row>
    <row r="7" spans="1:12" s="2" customFormat="1" ht="15" customHeight="1">
      <c r="A7" s="16" t="s">
        <v>34</v>
      </c>
      <c r="B7" s="211"/>
      <c r="C7" s="211"/>
      <c r="D7" s="215"/>
      <c r="E7" s="212"/>
      <c r="F7" s="216"/>
      <c r="G7" s="211">
        <v>15</v>
      </c>
      <c r="H7" s="217"/>
      <c r="I7" s="200"/>
      <c r="J7" s="200"/>
      <c r="K7" s="200"/>
      <c r="L7" s="200"/>
    </row>
    <row r="8" spans="1:12" s="2" customFormat="1" ht="15" customHeight="1">
      <c r="A8" s="16" t="s">
        <v>9</v>
      </c>
      <c r="B8" s="211">
        <v>21</v>
      </c>
      <c r="C8" s="218">
        <v>21</v>
      </c>
      <c r="D8" s="213"/>
      <c r="E8" s="211"/>
      <c r="F8" s="211"/>
      <c r="G8" s="211"/>
      <c r="H8" s="219"/>
      <c r="I8" s="200"/>
      <c r="J8" s="201"/>
      <c r="K8" s="200"/>
      <c r="L8" s="201"/>
    </row>
    <row r="9" spans="1:12" s="2" customFormat="1" ht="15" customHeight="1">
      <c r="A9" s="197" t="s">
        <v>14</v>
      </c>
      <c r="B9" s="211">
        <v>21</v>
      </c>
      <c r="C9" s="218">
        <v>21</v>
      </c>
      <c r="D9" s="213">
        <v>22</v>
      </c>
      <c r="E9" s="211">
        <v>20</v>
      </c>
      <c r="F9" s="211"/>
      <c r="G9" s="211">
        <v>15</v>
      </c>
      <c r="H9" s="214">
        <v>13</v>
      </c>
      <c r="I9" s="200"/>
      <c r="J9" s="202"/>
      <c r="K9" s="200"/>
      <c r="L9" s="202"/>
    </row>
    <row r="10" spans="1:12" s="2" customFormat="1" ht="15" customHeight="1">
      <c r="A10" s="197" t="s">
        <v>3</v>
      </c>
      <c r="B10" s="211">
        <v>6</v>
      </c>
      <c r="C10" s="218">
        <v>7</v>
      </c>
      <c r="D10" s="213"/>
      <c r="E10" s="211">
        <v>6</v>
      </c>
      <c r="F10" s="211">
        <v>6</v>
      </c>
      <c r="G10" s="211"/>
      <c r="H10" s="214">
        <v>6</v>
      </c>
      <c r="I10" s="200"/>
      <c r="J10" s="200"/>
      <c r="K10" s="200"/>
      <c r="L10" s="200"/>
    </row>
    <row r="11" spans="1:12" s="2" customFormat="1" ht="15" customHeight="1">
      <c r="A11" s="197" t="s">
        <v>15</v>
      </c>
      <c r="B11" s="211"/>
      <c r="C11" s="218"/>
      <c r="D11" s="213">
        <v>22</v>
      </c>
      <c r="E11" s="211">
        <v>20</v>
      </c>
      <c r="F11" s="211"/>
      <c r="G11" s="211"/>
      <c r="H11" s="214"/>
      <c r="I11" s="200"/>
      <c r="J11" s="200"/>
      <c r="K11" s="200"/>
      <c r="L11" s="200"/>
    </row>
    <row r="12" spans="1:12" s="2" customFormat="1" ht="15" customHeight="1">
      <c r="A12" s="16" t="s">
        <v>43</v>
      </c>
      <c r="B12" s="211"/>
      <c r="C12" s="211">
        <v>14</v>
      </c>
      <c r="D12" s="220"/>
      <c r="E12" s="218"/>
      <c r="F12" s="216"/>
      <c r="G12" s="211"/>
      <c r="H12" s="217">
        <v>13</v>
      </c>
      <c r="I12" s="200"/>
      <c r="J12" s="200"/>
      <c r="K12" s="200"/>
      <c r="L12" s="200"/>
    </row>
    <row r="13" spans="1:12" s="2" customFormat="1" ht="15" customHeight="1">
      <c r="A13" s="197" t="s">
        <v>4</v>
      </c>
      <c r="B13" s="211">
        <v>21</v>
      </c>
      <c r="C13" s="212">
        <v>21</v>
      </c>
      <c r="D13" s="213"/>
      <c r="E13" s="211"/>
      <c r="F13" s="211"/>
      <c r="G13" s="211"/>
      <c r="H13" s="214"/>
      <c r="I13" s="200"/>
      <c r="J13" s="200"/>
      <c r="K13" s="200"/>
      <c r="L13" s="200"/>
    </row>
    <row r="14" spans="1:12" s="2" customFormat="1" ht="15" customHeight="1">
      <c r="A14" s="12" t="s">
        <v>51</v>
      </c>
      <c r="B14" s="221"/>
      <c r="C14" s="212"/>
      <c r="D14" s="213"/>
      <c r="E14" s="211"/>
      <c r="F14" s="211"/>
      <c r="G14" s="211"/>
      <c r="H14" s="214"/>
      <c r="I14" s="200"/>
      <c r="J14" s="200"/>
      <c r="K14" s="200"/>
      <c r="L14" s="200"/>
    </row>
    <row r="15" spans="1:12" s="2" customFormat="1" ht="15" customHeight="1">
      <c r="A15" s="197" t="s">
        <v>5</v>
      </c>
      <c r="B15" s="211">
        <v>13</v>
      </c>
      <c r="C15" s="212">
        <v>14</v>
      </c>
      <c r="D15" s="213"/>
      <c r="E15" s="211">
        <v>10</v>
      </c>
      <c r="F15" s="211"/>
      <c r="G15" s="211">
        <v>15</v>
      </c>
      <c r="H15" s="219">
        <v>13</v>
      </c>
      <c r="I15" s="200"/>
      <c r="J15" s="200"/>
      <c r="K15" s="200"/>
      <c r="L15" s="200"/>
    </row>
    <row r="16" spans="1:12" s="2" customFormat="1" ht="15" customHeight="1">
      <c r="A16" s="16" t="s">
        <v>10</v>
      </c>
      <c r="B16" s="218">
        <v>21</v>
      </c>
      <c r="C16" s="222">
        <v>21</v>
      </c>
      <c r="D16" s="213"/>
      <c r="E16" s="211"/>
      <c r="F16" s="211"/>
      <c r="G16" s="211"/>
      <c r="H16" s="219"/>
      <c r="I16" s="203"/>
      <c r="J16" s="203"/>
      <c r="K16" s="203"/>
      <c r="L16" s="203"/>
    </row>
    <row r="17" spans="1:12" s="2" customFormat="1" ht="15" customHeight="1">
      <c r="A17" s="197" t="s">
        <v>40</v>
      </c>
      <c r="B17" s="211"/>
      <c r="C17" s="218">
        <v>7</v>
      </c>
      <c r="D17" s="213">
        <v>14</v>
      </c>
      <c r="E17" s="211">
        <v>10</v>
      </c>
      <c r="F17" s="211"/>
      <c r="G17" s="211">
        <v>15</v>
      </c>
      <c r="H17" s="219"/>
      <c r="I17" s="200"/>
      <c r="J17" s="200"/>
      <c r="K17" s="200"/>
      <c r="L17" s="200"/>
    </row>
    <row r="18" spans="1:12" s="2" customFormat="1" ht="15" customHeight="1">
      <c r="A18" s="197" t="s">
        <v>48</v>
      </c>
      <c r="B18" s="211"/>
      <c r="C18" s="218"/>
      <c r="D18" s="213"/>
      <c r="E18" s="211"/>
      <c r="F18" s="211"/>
      <c r="G18" s="211">
        <v>15</v>
      </c>
      <c r="H18" s="219"/>
      <c r="I18" s="200"/>
      <c r="J18" s="200"/>
      <c r="K18" s="200"/>
      <c r="L18" s="200"/>
    </row>
    <row r="19" spans="1:12" s="2" customFormat="1" ht="15" customHeight="1">
      <c r="A19" s="16" t="s">
        <v>31</v>
      </c>
      <c r="B19" s="211"/>
      <c r="C19" s="211"/>
      <c r="D19" s="220"/>
      <c r="E19" s="218"/>
      <c r="F19" s="222"/>
      <c r="G19" s="211"/>
      <c r="H19" s="217"/>
      <c r="I19" s="200"/>
      <c r="J19" s="200"/>
      <c r="K19" s="200"/>
      <c r="L19" s="200"/>
    </row>
    <row r="20" spans="1:12" s="2" customFormat="1" ht="15" customHeight="1">
      <c r="A20" s="197" t="s">
        <v>6</v>
      </c>
      <c r="B20" s="211"/>
      <c r="C20" s="218"/>
      <c r="D20" s="213">
        <v>22</v>
      </c>
      <c r="E20" s="211">
        <v>20</v>
      </c>
      <c r="F20" s="211"/>
      <c r="G20" s="211"/>
      <c r="H20" s="219"/>
      <c r="I20" s="200"/>
      <c r="J20" s="200"/>
      <c r="K20" s="200"/>
      <c r="L20" s="200"/>
    </row>
    <row r="21" spans="1:12" s="2" customFormat="1" ht="15" customHeight="1">
      <c r="A21" s="197" t="s">
        <v>44</v>
      </c>
      <c r="B21" s="211"/>
      <c r="C21" s="218"/>
      <c r="D21" s="213"/>
      <c r="E21" s="211"/>
      <c r="F21" s="211"/>
      <c r="G21" s="211"/>
      <c r="H21" s="217"/>
      <c r="I21" s="204"/>
      <c r="J21" s="204"/>
      <c r="K21" s="204"/>
      <c r="L21" s="204"/>
    </row>
    <row r="22" spans="1:12" s="2" customFormat="1" ht="15" customHeight="1">
      <c r="A22" s="197" t="s">
        <v>62</v>
      </c>
      <c r="B22" s="211"/>
      <c r="C22" s="218"/>
      <c r="D22" s="213"/>
      <c r="E22" s="211"/>
      <c r="F22" s="211"/>
      <c r="G22" s="211">
        <v>15</v>
      </c>
      <c r="H22" s="217"/>
      <c r="I22" s="204"/>
      <c r="J22" s="204"/>
      <c r="K22" s="204"/>
      <c r="L22" s="204"/>
    </row>
    <row r="23" spans="1:12" s="2" customFormat="1" ht="15" customHeight="1">
      <c r="A23" s="197" t="s">
        <v>7</v>
      </c>
      <c r="B23" s="211"/>
      <c r="C23" s="218"/>
      <c r="D23" s="211"/>
      <c r="E23" s="211">
        <v>20</v>
      </c>
      <c r="F23" s="211"/>
      <c r="G23" s="211">
        <v>15</v>
      </c>
      <c r="H23" s="219">
        <v>13</v>
      </c>
      <c r="I23" s="201"/>
      <c r="J23" s="201"/>
      <c r="K23" s="201"/>
      <c r="L23" s="201"/>
    </row>
    <row r="24" spans="1:12" s="2" customFormat="1" ht="15" customHeight="1">
      <c r="A24" s="197" t="s">
        <v>36</v>
      </c>
      <c r="B24" s="211">
        <v>21</v>
      </c>
      <c r="C24" s="218">
        <v>14</v>
      </c>
      <c r="D24" s="211"/>
      <c r="E24" s="211"/>
      <c r="F24" s="211">
        <v>18</v>
      </c>
      <c r="G24" s="211"/>
      <c r="H24" s="219">
        <v>13</v>
      </c>
      <c r="I24" s="203"/>
      <c r="J24" s="203"/>
      <c r="K24" s="203"/>
      <c r="L24" s="203"/>
    </row>
    <row r="25" spans="1:12" s="2" customFormat="1" ht="15" customHeight="1" thickBot="1">
      <c r="A25" s="198" t="s">
        <v>32</v>
      </c>
      <c r="B25" s="223"/>
      <c r="C25" s="224">
        <v>21</v>
      </c>
      <c r="D25" s="223"/>
      <c r="E25" s="223"/>
      <c r="F25" s="223"/>
      <c r="G25" s="223"/>
      <c r="H25" s="225"/>
      <c r="I25" s="200"/>
      <c r="J25" s="200"/>
      <c r="K25" s="200"/>
      <c r="L25" s="200"/>
    </row>
    <row r="26" spans="1:12" s="2" customFormat="1" ht="15" customHeight="1" thickBot="1">
      <c r="A26" s="226" t="s">
        <v>55</v>
      </c>
      <c r="B26" s="227">
        <v>7</v>
      </c>
      <c r="C26" s="228">
        <v>12</v>
      </c>
      <c r="D26" s="227">
        <v>5</v>
      </c>
      <c r="E26" s="228">
        <v>10</v>
      </c>
      <c r="F26" s="227">
        <v>3</v>
      </c>
      <c r="G26" s="228">
        <v>10</v>
      </c>
      <c r="H26" s="227">
        <v>6</v>
      </c>
      <c r="I26" s="205"/>
      <c r="J26" s="205"/>
      <c r="K26" s="205"/>
      <c r="L26" s="205"/>
    </row>
    <row r="27" spans="1:12" ht="133.5" customHeight="1">
      <c r="A27" s="252"/>
      <c r="B27" s="36" t="s">
        <v>65</v>
      </c>
      <c r="C27" s="36" t="s">
        <v>159</v>
      </c>
      <c r="D27" s="36" t="s">
        <v>206</v>
      </c>
      <c r="E27" s="36" t="s">
        <v>66</v>
      </c>
      <c r="F27" s="35" t="s">
        <v>67</v>
      </c>
      <c r="G27" s="35" t="s">
        <v>69</v>
      </c>
      <c r="H27" s="39" t="s">
        <v>72</v>
      </c>
      <c r="I27" s="186"/>
      <c r="J27" s="186"/>
      <c r="K27" s="186"/>
      <c r="L27" s="186"/>
    </row>
    <row r="28" spans="1:12" ht="12.75">
      <c r="A28" s="253"/>
      <c r="B28" s="31" t="s">
        <v>1</v>
      </c>
      <c r="C28" s="31" t="s">
        <v>1</v>
      </c>
      <c r="D28" s="31" t="s">
        <v>1</v>
      </c>
      <c r="E28" s="31" t="s">
        <v>1</v>
      </c>
      <c r="F28" s="31" t="s">
        <v>1</v>
      </c>
      <c r="G28" s="31" t="s">
        <v>1</v>
      </c>
      <c r="H28" s="195" t="s">
        <v>1</v>
      </c>
      <c r="I28" s="187"/>
      <c r="J28" s="187"/>
      <c r="K28" s="187"/>
      <c r="L28" s="187"/>
    </row>
    <row r="29" spans="1:12" ht="15" customHeight="1">
      <c r="A29" s="196" t="s">
        <v>11</v>
      </c>
      <c r="B29" s="209"/>
      <c r="C29" s="209"/>
      <c r="D29" s="209"/>
      <c r="E29" s="209"/>
      <c r="F29" s="206"/>
      <c r="G29" s="207">
        <v>33</v>
      </c>
      <c r="H29" s="229"/>
      <c r="I29" s="187"/>
      <c r="J29" s="187"/>
      <c r="K29" s="187"/>
      <c r="L29" s="187"/>
    </row>
    <row r="30" spans="1:12" ht="15" customHeight="1">
      <c r="A30" s="197" t="s">
        <v>2</v>
      </c>
      <c r="B30" s="211"/>
      <c r="C30" s="211"/>
      <c r="D30" s="211"/>
      <c r="E30" s="211">
        <v>10</v>
      </c>
      <c r="F30" s="211">
        <v>12</v>
      </c>
      <c r="G30" s="212"/>
      <c r="H30" s="230">
        <v>7</v>
      </c>
      <c r="I30" s="188"/>
      <c r="J30" t="s">
        <v>71</v>
      </c>
      <c r="K30" s="188"/>
      <c r="L30" s="188"/>
    </row>
    <row r="31" spans="1:12" ht="15" customHeight="1">
      <c r="A31" s="16" t="s">
        <v>13</v>
      </c>
      <c r="B31" s="211"/>
      <c r="C31" s="211"/>
      <c r="D31" s="211"/>
      <c r="E31" s="211"/>
      <c r="F31" s="211"/>
      <c r="G31" s="212"/>
      <c r="H31" s="230"/>
      <c r="I31" s="188"/>
      <c r="J31" s="38" t="s">
        <v>73</v>
      </c>
      <c r="K31" s="188"/>
      <c r="L31" s="188"/>
    </row>
    <row r="32" spans="1:12" ht="15" customHeight="1">
      <c r="A32" s="16" t="s">
        <v>12</v>
      </c>
      <c r="B32" s="211"/>
      <c r="C32" s="211"/>
      <c r="D32" s="211"/>
      <c r="E32" s="211"/>
      <c r="F32" s="211"/>
      <c r="G32" s="212">
        <v>12</v>
      </c>
      <c r="H32" s="230">
        <v>14</v>
      </c>
      <c r="I32" s="188"/>
      <c r="J32" s="40" t="s">
        <v>74</v>
      </c>
      <c r="K32" s="188"/>
      <c r="L32" s="188"/>
    </row>
    <row r="33" spans="1:12" ht="15" customHeight="1">
      <c r="A33" s="16" t="s">
        <v>34</v>
      </c>
      <c r="B33" s="211"/>
      <c r="C33" s="211"/>
      <c r="D33" s="211"/>
      <c r="E33" s="211"/>
      <c r="F33" s="211"/>
      <c r="G33" s="211"/>
      <c r="H33" s="231"/>
      <c r="I33" s="188"/>
      <c r="J33" s="188"/>
      <c r="K33" s="188"/>
      <c r="L33" s="188"/>
    </row>
    <row r="34" spans="1:12" ht="15" customHeight="1">
      <c r="A34" s="16" t="s">
        <v>9</v>
      </c>
      <c r="B34" s="211">
        <v>21</v>
      </c>
      <c r="C34" s="211"/>
      <c r="D34" s="212">
        <v>36</v>
      </c>
      <c r="E34" s="211"/>
      <c r="F34" s="211"/>
      <c r="G34" s="218">
        <v>27</v>
      </c>
      <c r="H34" s="230">
        <v>20</v>
      </c>
      <c r="I34" s="188"/>
      <c r="J34" s="189"/>
      <c r="K34" s="188"/>
      <c r="L34" s="189"/>
    </row>
    <row r="35" spans="1:12" ht="15" customHeight="1">
      <c r="A35" s="197" t="s">
        <v>14</v>
      </c>
      <c r="B35" s="211">
        <v>21</v>
      </c>
      <c r="C35" s="211"/>
      <c r="D35" s="212">
        <v>36</v>
      </c>
      <c r="E35" s="211">
        <v>15</v>
      </c>
      <c r="F35" s="211">
        <v>6</v>
      </c>
      <c r="G35" s="218">
        <v>18</v>
      </c>
      <c r="H35" s="230">
        <v>14</v>
      </c>
      <c r="I35" s="188"/>
      <c r="J35" s="190"/>
      <c r="K35" s="188"/>
      <c r="L35" s="190"/>
    </row>
    <row r="36" spans="1:12" ht="15" customHeight="1">
      <c r="A36" s="197" t="s">
        <v>3</v>
      </c>
      <c r="B36" s="211"/>
      <c r="C36" s="211">
        <v>5</v>
      </c>
      <c r="D36" s="211"/>
      <c r="E36" s="211">
        <v>6</v>
      </c>
      <c r="F36" s="211">
        <v>6</v>
      </c>
      <c r="G36" s="218"/>
      <c r="H36" s="230"/>
      <c r="I36" s="188"/>
      <c r="J36" s="188"/>
      <c r="K36" s="188"/>
      <c r="L36" s="188"/>
    </row>
    <row r="37" spans="1:12" ht="15" customHeight="1">
      <c r="A37" s="197" t="s">
        <v>15</v>
      </c>
      <c r="B37" s="211"/>
      <c r="C37" s="211"/>
      <c r="D37" s="211"/>
      <c r="E37" s="211"/>
      <c r="F37" s="211"/>
      <c r="G37" s="218"/>
      <c r="H37" s="230">
        <v>20</v>
      </c>
      <c r="I37" s="188"/>
      <c r="J37" s="188"/>
      <c r="K37" s="188"/>
      <c r="L37" s="188"/>
    </row>
    <row r="38" spans="1:12" ht="15" customHeight="1">
      <c r="A38" s="16" t="s">
        <v>68</v>
      </c>
      <c r="B38" s="211"/>
      <c r="C38" s="211"/>
      <c r="D38" s="211"/>
      <c r="E38" s="211"/>
      <c r="F38" s="211">
        <v>18</v>
      </c>
      <c r="G38" s="211">
        <v>27</v>
      </c>
      <c r="H38" s="233"/>
      <c r="I38" s="188"/>
      <c r="J38" s="188"/>
      <c r="K38" s="188"/>
      <c r="L38" s="188"/>
    </row>
    <row r="39" spans="1:12" ht="15" customHeight="1">
      <c r="A39" s="16" t="s">
        <v>43</v>
      </c>
      <c r="B39" s="211"/>
      <c r="C39" s="211"/>
      <c r="D39" s="211"/>
      <c r="E39" s="211"/>
      <c r="F39" s="211"/>
      <c r="G39" s="211">
        <v>27</v>
      </c>
      <c r="H39" s="233"/>
      <c r="I39" s="188"/>
      <c r="J39" s="188"/>
      <c r="K39" s="188"/>
      <c r="L39" s="188"/>
    </row>
    <row r="40" spans="1:12" ht="15" customHeight="1">
      <c r="A40" s="197" t="s">
        <v>4</v>
      </c>
      <c r="B40" s="211"/>
      <c r="C40" s="211"/>
      <c r="D40" s="211"/>
      <c r="E40" s="211">
        <v>10</v>
      </c>
      <c r="F40" s="211">
        <v>18</v>
      </c>
      <c r="G40" s="212">
        <v>18</v>
      </c>
      <c r="H40" s="230"/>
      <c r="I40" s="188"/>
      <c r="J40" s="188"/>
      <c r="K40" s="188"/>
      <c r="L40" s="188"/>
    </row>
    <row r="41" spans="1:12" ht="15" customHeight="1">
      <c r="A41" s="12" t="s">
        <v>51</v>
      </c>
      <c r="B41" s="211"/>
      <c r="C41" s="211">
        <v>10</v>
      </c>
      <c r="D41" s="211"/>
      <c r="E41" s="211"/>
      <c r="F41" s="234"/>
      <c r="G41" s="212"/>
      <c r="H41" s="230"/>
      <c r="I41" s="188"/>
      <c r="J41" s="188"/>
      <c r="K41" s="188"/>
      <c r="L41" s="188"/>
    </row>
    <row r="42" spans="1:12" ht="15" customHeight="1">
      <c r="A42" s="197" t="s">
        <v>5</v>
      </c>
      <c r="B42" s="222">
        <v>14</v>
      </c>
      <c r="C42" s="222">
        <v>10</v>
      </c>
      <c r="D42" s="222"/>
      <c r="E42" s="211">
        <v>10</v>
      </c>
      <c r="F42" s="211">
        <v>12</v>
      </c>
      <c r="G42" s="212">
        <v>18</v>
      </c>
      <c r="H42" s="230">
        <v>14</v>
      </c>
      <c r="I42" s="188"/>
      <c r="J42" s="188"/>
      <c r="K42" s="188"/>
      <c r="L42" s="188"/>
    </row>
    <row r="43" spans="1:12" ht="15" customHeight="1">
      <c r="A43" s="16" t="s">
        <v>10</v>
      </c>
      <c r="B43" s="211">
        <v>21</v>
      </c>
      <c r="C43" s="211"/>
      <c r="D43" s="211">
        <v>36</v>
      </c>
      <c r="E43" s="222"/>
      <c r="F43" s="218"/>
      <c r="G43" s="222">
        <v>27</v>
      </c>
      <c r="H43" s="230">
        <v>20</v>
      </c>
      <c r="I43" s="191"/>
      <c r="J43" s="191"/>
      <c r="K43" s="191"/>
      <c r="L43" s="191"/>
    </row>
    <row r="44" spans="1:12" ht="15" customHeight="1">
      <c r="A44" s="197" t="s">
        <v>40</v>
      </c>
      <c r="B44" s="211"/>
      <c r="C44" s="211"/>
      <c r="D44" s="211"/>
      <c r="E44" s="211"/>
      <c r="F44" s="211">
        <v>12</v>
      </c>
      <c r="G44" s="218"/>
      <c r="H44" s="230">
        <v>7</v>
      </c>
      <c r="I44" s="188"/>
      <c r="J44" s="188"/>
      <c r="K44" s="188"/>
      <c r="L44" s="188"/>
    </row>
    <row r="45" spans="1:12" ht="15" customHeight="1">
      <c r="A45" s="197" t="s">
        <v>48</v>
      </c>
      <c r="B45" s="211"/>
      <c r="C45" s="211"/>
      <c r="D45" s="211"/>
      <c r="E45" s="211"/>
      <c r="F45" s="211"/>
      <c r="G45" s="218">
        <v>12</v>
      </c>
      <c r="H45" s="230">
        <v>14</v>
      </c>
      <c r="I45" s="188"/>
      <c r="J45" s="188"/>
      <c r="K45" s="188"/>
      <c r="L45" s="188"/>
    </row>
    <row r="46" spans="1:12" ht="15" customHeight="1">
      <c r="A46" s="16" t="s">
        <v>31</v>
      </c>
      <c r="B46" s="211">
        <v>21</v>
      </c>
      <c r="C46" s="211"/>
      <c r="D46" s="211"/>
      <c r="E46" s="211"/>
      <c r="F46" s="211"/>
      <c r="G46" s="211"/>
      <c r="H46" s="233"/>
      <c r="I46" s="188"/>
      <c r="J46" s="188"/>
      <c r="K46" s="188"/>
      <c r="L46" s="188"/>
    </row>
    <row r="47" spans="1:12" ht="15" customHeight="1">
      <c r="A47" s="197" t="s">
        <v>6</v>
      </c>
      <c r="B47" s="218"/>
      <c r="C47" s="218"/>
      <c r="D47" s="218"/>
      <c r="E47" s="211"/>
      <c r="F47" s="211"/>
      <c r="G47" s="218"/>
      <c r="H47" s="230"/>
      <c r="I47" s="188"/>
      <c r="J47" s="188"/>
      <c r="K47" s="188"/>
      <c r="L47" s="188"/>
    </row>
    <row r="48" spans="1:12" ht="15" customHeight="1">
      <c r="A48" s="197" t="s">
        <v>44</v>
      </c>
      <c r="B48" s="218"/>
      <c r="C48" s="218"/>
      <c r="D48" s="218"/>
      <c r="E48" s="218"/>
      <c r="F48" s="211"/>
      <c r="G48" s="218"/>
      <c r="H48" s="230"/>
      <c r="I48" s="192"/>
      <c r="J48" s="192"/>
      <c r="K48" s="192"/>
      <c r="L48" s="192"/>
    </row>
    <row r="49" spans="1:12" ht="15" customHeight="1">
      <c r="A49" s="197" t="s">
        <v>62</v>
      </c>
      <c r="B49" s="232"/>
      <c r="C49" s="222">
        <v>10</v>
      </c>
      <c r="D49" s="232"/>
      <c r="E49" s="218"/>
      <c r="F49" s="211"/>
      <c r="G49" s="218"/>
      <c r="H49" s="230"/>
      <c r="I49" s="192"/>
      <c r="J49" s="192"/>
      <c r="K49" s="192"/>
      <c r="L49" s="192"/>
    </row>
    <row r="50" spans="1:12" ht="15" customHeight="1">
      <c r="A50" s="197" t="s">
        <v>7</v>
      </c>
      <c r="B50" s="222">
        <v>21</v>
      </c>
      <c r="C50" s="222"/>
      <c r="D50" s="222"/>
      <c r="E50" s="232"/>
      <c r="F50" s="235"/>
      <c r="G50" s="218"/>
      <c r="H50" s="217"/>
      <c r="I50" s="189"/>
      <c r="J50" s="189"/>
      <c r="K50" s="189"/>
      <c r="L50" s="189"/>
    </row>
    <row r="51" spans="1:12" ht="15" customHeight="1">
      <c r="A51" s="197" t="s">
        <v>36</v>
      </c>
      <c r="B51" s="211"/>
      <c r="C51" s="211"/>
      <c r="D51" s="211"/>
      <c r="E51" s="222">
        <v>15</v>
      </c>
      <c r="F51" s="235">
        <v>18</v>
      </c>
      <c r="G51" s="218"/>
      <c r="H51" s="217">
        <v>14</v>
      </c>
      <c r="I51" s="191"/>
      <c r="J51" s="191"/>
      <c r="K51" s="191"/>
      <c r="L51" s="191"/>
    </row>
    <row r="52" spans="1:12" ht="15" customHeight="1" thickBot="1">
      <c r="A52" s="198" t="s">
        <v>32</v>
      </c>
      <c r="B52" s="236"/>
      <c r="C52" s="237"/>
      <c r="D52" s="237">
        <v>36</v>
      </c>
      <c r="E52" s="236"/>
      <c r="F52" s="238">
        <v>18</v>
      </c>
      <c r="G52" s="224">
        <v>27</v>
      </c>
      <c r="H52" s="225"/>
      <c r="I52" s="188"/>
      <c r="J52" s="188"/>
      <c r="K52" s="188"/>
      <c r="L52" s="188"/>
    </row>
    <row r="53" spans="1:12" ht="15" thickBot="1">
      <c r="A53" s="226" t="s">
        <v>55</v>
      </c>
      <c r="B53" s="227" t="s">
        <v>101</v>
      </c>
      <c r="C53" s="227" t="s">
        <v>102</v>
      </c>
      <c r="D53" s="227">
        <v>4</v>
      </c>
      <c r="E53" s="227" t="s">
        <v>103</v>
      </c>
      <c r="F53" s="227" t="s">
        <v>70</v>
      </c>
      <c r="G53" s="240" t="s">
        <v>145</v>
      </c>
      <c r="H53" s="239" t="s">
        <v>207</v>
      </c>
      <c r="I53" s="193"/>
      <c r="J53" s="193"/>
      <c r="K53" s="193"/>
      <c r="L53" s="193"/>
    </row>
    <row r="54" spans="9:12" ht="12.75">
      <c r="I54" s="3"/>
      <c r="J54" s="3"/>
      <c r="K54" s="3"/>
      <c r="L54" s="3"/>
    </row>
    <row r="55" spans="9:12" ht="12.75">
      <c r="I55" s="3"/>
      <c r="J55" s="3"/>
      <c r="K55" s="3"/>
      <c r="L55" s="3"/>
    </row>
    <row r="56" spans="9:12" ht="12.75">
      <c r="I56" s="3"/>
      <c r="J56" s="3"/>
      <c r="K56" s="3"/>
      <c r="L56" s="3"/>
    </row>
    <row r="57" spans="9:12" ht="12.75">
      <c r="I57" s="3"/>
      <c r="J57" s="3"/>
      <c r="K57" s="3"/>
      <c r="L57" s="3"/>
    </row>
    <row r="58" spans="9:12" ht="12.75">
      <c r="I58" s="3"/>
      <c r="J58" s="3"/>
      <c r="K58" s="3"/>
      <c r="L58" s="3"/>
    </row>
    <row r="59" spans="9:12" ht="12.75">
      <c r="I59" s="3"/>
      <c r="J59" s="3"/>
      <c r="K59" s="3"/>
      <c r="L59" s="3"/>
    </row>
    <row r="60" spans="9:12" ht="12.75">
      <c r="I60" s="3"/>
      <c r="J60" s="3"/>
      <c r="K60" s="3"/>
      <c r="L60" s="3"/>
    </row>
    <row r="61" spans="9:12" ht="12.75">
      <c r="I61" s="3"/>
      <c r="J61" s="3"/>
      <c r="K61" s="3"/>
      <c r="L61" s="3"/>
    </row>
    <row r="62" spans="9:12" ht="12.75">
      <c r="I62" s="3"/>
      <c r="J62" s="3"/>
      <c r="K62" s="3"/>
      <c r="L62" s="3"/>
    </row>
    <row r="63" spans="9:12" ht="12.75">
      <c r="I63" s="3"/>
      <c r="J63" s="3"/>
      <c r="K63" s="3"/>
      <c r="L63" s="3"/>
    </row>
    <row r="64" spans="9:12" ht="12.75">
      <c r="I64" s="3"/>
      <c r="J64" s="3"/>
      <c r="K64" s="3"/>
      <c r="L64" s="3"/>
    </row>
    <row r="65" spans="9:12" ht="12.75">
      <c r="I65" s="3"/>
      <c r="J65" s="3"/>
      <c r="K65" s="3"/>
      <c r="L65" s="3"/>
    </row>
    <row r="66" spans="9:12" ht="12.75">
      <c r="I66" s="3"/>
      <c r="J66" s="3"/>
      <c r="K66" s="3"/>
      <c r="L66" s="3"/>
    </row>
    <row r="67" spans="9:12" ht="12.75">
      <c r="I67" s="3"/>
      <c r="J67" s="3"/>
      <c r="K67" s="3"/>
      <c r="L67" s="3"/>
    </row>
    <row r="68" spans="9:12" ht="12.75">
      <c r="I68" s="3"/>
      <c r="J68" s="3"/>
      <c r="K68" s="3"/>
      <c r="L68" s="3"/>
    </row>
    <row r="69" spans="9:12" ht="12.75">
      <c r="I69" s="3"/>
      <c r="J69" s="3"/>
      <c r="K69" s="3"/>
      <c r="L69" s="3"/>
    </row>
    <row r="70" spans="9:12" ht="12.75">
      <c r="I70" s="3"/>
      <c r="J70" s="3"/>
      <c r="K70" s="3"/>
      <c r="L70" s="3"/>
    </row>
    <row r="71" spans="9:12" ht="12.75">
      <c r="I71" s="3"/>
      <c r="J71" s="3"/>
      <c r="K71" s="3"/>
      <c r="L71" s="3"/>
    </row>
    <row r="72" spans="9:12" ht="12.75">
      <c r="I72" s="3"/>
      <c r="J72" s="3"/>
      <c r="K72" s="3"/>
      <c r="L72" s="3"/>
    </row>
    <row r="73" spans="9:12" ht="12.75">
      <c r="I73" s="3"/>
      <c r="J73" s="3"/>
      <c r="K73" s="3"/>
      <c r="L73" s="3"/>
    </row>
    <row r="74" spans="9:12" ht="12.75">
      <c r="I74" s="3"/>
      <c r="J74" s="3"/>
      <c r="K74" s="3"/>
      <c r="L74" s="3"/>
    </row>
    <row r="75" spans="9:12" ht="12.75">
      <c r="I75" s="3"/>
      <c r="J75" s="3"/>
      <c r="K75" s="3"/>
      <c r="L75" s="3"/>
    </row>
    <row r="76" spans="9:12" ht="12.75">
      <c r="I76" s="3"/>
      <c r="J76" s="3"/>
      <c r="K76" s="3"/>
      <c r="L76" s="3"/>
    </row>
    <row r="77" spans="9:12" ht="12.75">
      <c r="I77" s="3"/>
      <c r="J77" s="3"/>
      <c r="K77" s="3"/>
      <c r="L77" s="3"/>
    </row>
    <row r="78" spans="9:12" ht="12.75">
      <c r="I78" s="3"/>
      <c r="J78" s="3"/>
      <c r="K78" s="3"/>
      <c r="L78" s="3"/>
    </row>
    <row r="79" spans="9:12" ht="12.75">
      <c r="I79" s="3"/>
      <c r="J79" s="3"/>
      <c r="K79" s="3"/>
      <c r="L79" s="3"/>
    </row>
    <row r="80" spans="9:12" ht="12.75">
      <c r="I80" s="3"/>
      <c r="J80" s="3"/>
      <c r="K80" s="3"/>
      <c r="L80" s="3"/>
    </row>
  </sheetData>
  <mergeCells count="2">
    <mergeCell ref="A1:A2"/>
    <mergeCell ref="A27:A28"/>
  </mergeCells>
  <printOptions/>
  <pageMargins left="0.75" right="0.75" top="0.55" bottom="0.64" header="0.3" footer="0.35"/>
  <pageSetup horizontalDpi="600" verticalDpi="600" orientation="landscape" paperSize="9" r:id="rId2"/>
  <headerFooter alignWithMargins="0">
    <oddHeader>&amp;CGARE NON COMPETITIVE</oddHeader>
    <oddFooter>&amp;CPagina &amp;P di &amp;N</oddFooter>
  </headerFooter>
  <drawing r:id="rId1"/>
</worksheet>
</file>

<file path=xl/worksheets/sheet3.xml><?xml version="1.0" encoding="utf-8"?>
<worksheet xmlns="http://schemas.openxmlformats.org/spreadsheetml/2006/main" xmlns:r="http://schemas.openxmlformats.org/officeDocument/2006/relationships">
  <dimension ref="B1:L19"/>
  <sheetViews>
    <sheetView zoomScale="50" zoomScaleNormal="50" workbookViewId="0" topLeftCell="A1">
      <selection activeCell="M10" sqref="M10"/>
    </sheetView>
  </sheetViews>
  <sheetFormatPr defaultColWidth="9.140625" defaultRowHeight="12.75"/>
  <cols>
    <col min="2" max="2" width="26.00390625" style="0" customWidth="1"/>
    <col min="3" max="3" width="11.28125" style="0" customWidth="1"/>
    <col min="4" max="4" width="15.7109375" style="0" customWidth="1"/>
    <col min="5" max="5" width="5.28125" style="0" customWidth="1"/>
    <col min="6" max="6" width="9.57421875" style="0" customWidth="1"/>
    <col min="7" max="7" width="25.8515625" style="0" customWidth="1"/>
    <col min="8" max="8" width="11.140625" style="0" customWidth="1"/>
    <col min="9" max="9" width="15.7109375" style="0" customWidth="1"/>
  </cols>
  <sheetData>
    <row r="1" spans="2:6" ht="24" customHeight="1" thickBot="1">
      <c r="B1" s="15"/>
      <c r="C1" s="3"/>
      <c r="D1" s="5"/>
      <c r="E1" s="5"/>
      <c r="F1" s="5"/>
    </row>
    <row r="2" spans="2:9" ht="24.75" customHeight="1">
      <c r="B2" s="254" t="s">
        <v>199</v>
      </c>
      <c r="C2" s="255"/>
      <c r="D2" s="256"/>
      <c r="E2" s="32"/>
      <c r="F2" s="153"/>
      <c r="G2" s="254" t="s">
        <v>132</v>
      </c>
      <c r="H2" s="255"/>
      <c r="I2" s="256"/>
    </row>
    <row r="3" spans="2:9" ht="24.75" customHeight="1">
      <c r="B3" s="178" t="s">
        <v>105</v>
      </c>
      <c r="C3" s="179" t="s">
        <v>104</v>
      </c>
      <c r="D3" s="180" t="s">
        <v>38</v>
      </c>
      <c r="E3" s="32"/>
      <c r="F3" s="153"/>
      <c r="G3" s="178" t="s">
        <v>105</v>
      </c>
      <c r="H3" s="179" t="s">
        <v>104</v>
      </c>
      <c r="I3" s="180" t="s">
        <v>38</v>
      </c>
    </row>
    <row r="4" spans="2:9" s="157" customFormat="1" ht="24" customHeight="1">
      <c r="B4" s="162" t="s">
        <v>16</v>
      </c>
      <c r="C4" s="163">
        <v>1</v>
      </c>
      <c r="D4" s="164" t="s">
        <v>134</v>
      </c>
      <c r="E4" s="156"/>
      <c r="F4" s="154"/>
      <c r="G4" s="168" t="s">
        <v>107</v>
      </c>
      <c r="H4" s="163">
        <v>1</v>
      </c>
      <c r="I4" s="169" t="s">
        <v>108</v>
      </c>
    </row>
    <row r="5" spans="2:12" s="157" customFormat="1" ht="24" customHeight="1">
      <c r="B5" s="162" t="s">
        <v>11</v>
      </c>
      <c r="C5" s="163">
        <v>2</v>
      </c>
      <c r="D5" s="164" t="s">
        <v>135</v>
      </c>
      <c r="E5" s="156"/>
      <c r="F5" s="158"/>
      <c r="G5" s="168" t="s">
        <v>109</v>
      </c>
      <c r="H5" s="163">
        <v>2</v>
      </c>
      <c r="I5" s="169" t="s">
        <v>110</v>
      </c>
      <c r="L5" s="159"/>
    </row>
    <row r="6" spans="2:12" s="157" customFormat="1" ht="24" customHeight="1">
      <c r="B6" s="162" t="s">
        <v>106</v>
      </c>
      <c r="C6" s="163">
        <v>3</v>
      </c>
      <c r="D6" s="164" t="s">
        <v>136</v>
      </c>
      <c r="E6" s="156"/>
      <c r="F6" s="160"/>
      <c r="G6" s="168" t="s">
        <v>111</v>
      </c>
      <c r="H6" s="163">
        <v>3</v>
      </c>
      <c r="I6" s="169" t="s">
        <v>112</v>
      </c>
      <c r="L6" s="159"/>
    </row>
    <row r="7" spans="2:12" s="157" customFormat="1" ht="24" customHeight="1">
      <c r="B7" s="162" t="s">
        <v>51</v>
      </c>
      <c r="C7" s="163">
        <v>4</v>
      </c>
      <c r="D7" s="164" t="s">
        <v>144</v>
      </c>
      <c r="E7" s="156"/>
      <c r="F7" s="160"/>
      <c r="G7" s="168" t="s">
        <v>37</v>
      </c>
      <c r="H7" s="163">
        <v>4</v>
      </c>
      <c r="I7" s="169" t="s">
        <v>113</v>
      </c>
      <c r="L7" s="159"/>
    </row>
    <row r="8" spans="2:12" s="157" customFormat="1" ht="24" customHeight="1">
      <c r="B8" s="162" t="s">
        <v>4</v>
      </c>
      <c r="C8" s="163">
        <v>5</v>
      </c>
      <c r="D8" s="164" t="s">
        <v>143</v>
      </c>
      <c r="E8" s="156"/>
      <c r="F8" s="160"/>
      <c r="G8" s="168" t="s">
        <v>114</v>
      </c>
      <c r="H8" s="163">
        <v>5</v>
      </c>
      <c r="I8" s="169" t="s">
        <v>115</v>
      </c>
      <c r="L8" s="159"/>
    </row>
    <row r="9" spans="2:12" s="157" customFormat="1" ht="24" customHeight="1">
      <c r="B9" s="162" t="s">
        <v>34</v>
      </c>
      <c r="C9" s="163">
        <v>6</v>
      </c>
      <c r="D9" s="164" t="s">
        <v>142</v>
      </c>
      <c r="E9" s="156"/>
      <c r="F9" s="160"/>
      <c r="G9" s="168" t="s">
        <v>116</v>
      </c>
      <c r="H9" s="163">
        <v>6</v>
      </c>
      <c r="I9" s="169" t="s">
        <v>117</v>
      </c>
      <c r="L9" s="159"/>
    </row>
    <row r="10" spans="2:12" s="157" customFormat="1" ht="24" customHeight="1">
      <c r="B10" s="162" t="s">
        <v>5</v>
      </c>
      <c r="C10" s="163">
        <v>7</v>
      </c>
      <c r="D10" s="164" t="s">
        <v>141</v>
      </c>
      <c r="E10" s="156"/>
      <c r="F10" s="161"/>
      <c r="G10" s="168" t="s">
        <v>118</v>
      </c>
      <c r="H10" s="163">
        <v>7</v>
      </c>
      <c r="I10" s="169" t="s">
        <v>119</v>
      </c>
      <c r="L10" s="159"/>
    </row>
    <row r="11" spans="2:12" s="157" customFormat="1" ht="24" customHeight="1">
      <c r="B11" s="162" t="s">
        <v>45</v>
      </c>
      <c r="C11" s="163">
        <v>8</v>
      </c>
      <c r="D11" s="164" t="s">
        <v>140</v>
      </c>
      <c r="E11" s="156"/>
      <c r="G11" s="168" t="s">
        <v>120</v>
      </c>
      <c r="H11" s="163">
        <v>8</v>
      </c>
      <c r="I11" s="169" t="s">
        <v>121</v>
      </c>
      <c r="L11" s="159"/>
    </row>
    <row r="12" spans="2:12" s="157" customFormat="1" ht="24" customHeight="1" thickBot="1">
      <c r="B12" s="162" t="s">
        <v>6</v>
      </c>
      <c r="C12" s="163">
        <v>9</v>
      </c>
      <c r="D12" s="164" t="s">
        <v>139</v>
      </c>
      <c r="E12" s="156"/>
      <c r="G12" s="170" t="s">
        <v>122</v>
      </c>
      <c r="H12" s="166">
        <v>9</v>
      </c>
      <c r="I12" s="171" t="s">
        <v>123</v>
      </c>
      <c r="L12" s="159"/>
    </row>
    <row r="13" spans="2:12" ht="24" customHeight="1" thickBot="1">
      <c r="B13" s="162" t="s">
        <v>2</v>
      </c>
      <c r="C13" s="163">
        <v>10</v>
      </c>
      <c r="D13" s="164" t="s">
        <v>138</v>
      </c>
      <c r="E13" s="10"/>
      <c r="F13" s="13"/>
      <c r="L13" s="155"/>
    </row>
    <row r="14" spans="2:12" ht="24" customHeight="1">
      <c r="B14" s="162" t="s">
        <v>40</v>
      </c>
      <c r="C14" s="163">
        <v>11</v>
      </c>
      <c r="D14" s="164" t="s">
        <v>138</v>
      </c>
      <c r="E14" s="10"/>
      <c r="F14" s="13"/>
      <c r="G14" s="254" t="s">
        <v>133</v>
      </c>
      <c r="H14" s="255"/>
      <c r="I14" s="256"/>
      <c r="L14" s="155"/>
    </row>
    <row r="15" spans="2:12" ht="24" customHeight="1" thickBot="1">
      <c r="B15" s="165" t="s">
        <v>43</v>
      </c>
      <c r="C15" s="166">
        <v>12</v>
      </c>
      <c r="D15" s="167" t="s">
        <v>137</v>
      </c>
      <c r="E15" s="10"/>
      <c r="G15" s="178" t="s">
        <v>105</v>
      </c>
      <c r="H15" s="179" t="s">
        <v>104</v>
      </c>
      <c r="I15" s="180" t="s">
        <v>38</v>
      </c>
      <c r="L15" s="155"/>
    </row>
    <row r="16" spans="7:12" ht="24" customHeight="1">
      <c r="G16" s="172" t="s">
        <v>124</v>
      </c>
      <c r="H16" s="173">
        <v>1</v>
      </c>
      <c r="I16" s="174" t="s">
        <v>125</v>
      </c>
      <c r="L16" s="155"/>
    </row>
    <row r="17" spans="7:9" s="120" customFormat="1" ht="24" customHeight="1">
      <c r="G17" s="172" t="s">
        <v>126</v>
      </c>
      <c r="H17" s="173">
        <v>2</v>
      </c>
      <c r="I17" s="174" t="s">
        <v>127</v>
      </c>
    </row>
    <row r="18" spans="7:9" s="120" customFormat="1" ht="24" customHeight="1">
      <c r="G18" s="172" t="s">
        <v>128</v>
      </c>
      <c r="H18" s="173">
        <v>3</v>
      </c>
      <c r="I18" s="174" t="s">
        <v>129</v>
      </c>
    </row>
    <row r="19" spans="7:9" s="120" customFormat="1" ht="24" customHeight="1" thickBot="1">
      <c r="G19" s="175" t="s">
        <v>130</v>
      </c>
      <c r="H19" s="176">
        <v>4</v>
      </c>
      <c r="I19" s="177" t="s">
        <v>131</v>
      </c>
    </row>
    <row r="20" s="1" customFormat="1" ht="24.75" customHeight="1"/>
    <row r="21" s="1" customFormat="1" ht="24.75" customHeight="1"/>
    <row r="22" s="1" customFormat="1" ht="24.75" customHeight="1"/>
    <row r="23" s="1" customFormat="1" ht="24.75" customHeight="1"/>
    <row r="24" s="1" customFormat="1" ht="24.75" customHeight="1"/>
    <row r="25" s="1" customFormat="1" ht="24.75" customHeight="1"/>
    <row r="26" s="1" customFormat="1" ht="24.75" customHeight="1"/>
    <row r="27" s="1" customFormat="1" ht="24.75" customHeight="1"/>
    <row r="28" s="1" customFormat="1" ht="24.75" customHeight="1"/>
    <row r="29" s="1" customFormat="1" ht="24.75" customHeight="1"/>
    <row r="30" s="1" customFormat="1" ht="24.75" customHeight="1"/>
    <row r="31" s="1" customFormat="1" ht="24.75" customHeight="1"/>
    <row r="32" s="1" customFormat="1" ht="24.75" customHeight="1"/>
    <row r="33" s="1" customFormat="1" ht="24.75" customHeight="1"/>
    <row r="34" s="1" customFormat="1" ht="24.75" customHeight="1"/>
    <row r="35" s="1" customFormat="1" ht="24.75" customHeight="1"/>
    <row r="36" s="1" customFormat="1" ht="24.75" customHeight="1"/>
    <row r="37" s="1" customFormat="1" ht="24.75" customHeight="1"/>
    <row r="38" s="1" customFormat="1" ht="24.75" customHeight="1"/>
    <row r="39" s="1" customFormat="1" ht="24.75" customHeight="1"/>
    <row r="40" s="1" customFormat="1" ht="24.75" customHeight="1"/>
    <row r="41" s="1" customFormat="1" ht="24.75" customHeight="1"/>
    <row r="42" s="1" customFormat="1" ht="24.75" customHeight="1"/>
    <row r="43" s="1" customFormat="1" ht="24.75" customHeight="1"/>
    <row r="44" ht="24.75" customHeight="1"/>
    <row r="45" ht="24.75" customHeight="1"/>
    <row r="46" ht="24.75" customHeight="1"/>
    <row r="47" ht="24.75" customHeight="1"/>
    <row r="48" ht="24.75" customHeight="1"/>
    <row r="49" ht="24.75" customHeight="1"/>
    <row r="50" ht="24.75" customHeight="1"/>
    <row r="51" ht="24.75" customHeight="1"/>
    <row r="52" ht="24.75" customHeight="1"/>
    <row r="53" ht="24.75" customHeight="1"/>
    <row r="54" ht="24.75" customHeight="1"/>
    <row r="55" ht="24.75" customHeight="1"/>
    <row r="56" ht="24.75" customHeight="1"/>
    <row r="57" ht="24.75" customHeight="1"/>
    <row r="58" ht="24.75" customHeight="1"/>
    <row r="59" ht="24.75" customHeight="1"/>
    <row r="60" ht="24.75" customHeight="1"/>
    <row r="61" ht="24.75" customHeight="1"/>
    <row r="62" ht="24.75" customHeight="1"/>
    <row r="63" ht="24.75" customHeight="1"/>
    <row r="64" ht="24.75" customHeight="1"/>
    <row r="65" ht="24.75" customHeight="1"/>
    <row r="66" ht="24.75" customHeight="1"/>
    <row r="67" ht="24.75" customHeight="1"/>
    <row r="68" ht="24.75" customHeight="1"/>
    <row r="69" ht="24.75" customHeight="1"/>
    <row r="70" ht="24.75" customHeight="1"/>
    <row r="71" ht="24.75" customHeight="1"/>
    <row r="72" ht="24.75" customHeight="1"/>
    <row r="73" ht="24.75" customHeight="1"/>
    <row r="74" ht="24.75" customHeight="1"/>
    <row r="75" ht="24.75" customHeight="1"/>
    <row r="76" ht="24.75" customHeight="1"/>
    <row r="77" ht="24.75" customHeight="1"/>
    <row r="78" ht="24.75" customHeight="1"/>
    <row r="79" ht="24.75" customHeight="1"/>
    <row r="80" ht="24.75" customHeight="1"/>
    <row r="81" ht="24.75" customHeight="1"/>
    <row r="82" ht="24.75" customHeight="1"/>
    <row r="83" ht="24.75" customHeight="1"/>
    <row r="84" ht="24.75" customHeight="1"/>
    <row r="85" ht="24.75" customHeight="1"/>
    <row r="86" ht="24.75" customHeight="1"/>
    <row r="87" ht="24.75" customHeight="1"/>
    <row r="88" ht="24.75" customHeight="1"/>
    <row r="89" ht="24.75" customHeight="1"/>
    <row r="90" ht="24.75" customHeight="1"/>
    <row r="91" ht="24.75" customHeight="1"/>
    <row r="92" ht="24.75" customHeight="1"/>
    <row r="93" ht="24.75" customHeight="1"/>
    <row r="94" ht="24.75" customHeight="1"/>
    <row r="95" ht="24.75" customHeight="1"/>
    <row r="96" ht="24.75" customHeight="1"/>
    <row r="97" ht="24.75" customHeight="1"/>
    <row r="98" ht="24.75" customHeight="1"/>
    <row r="99" ht="24.75" customHeight="1"/>
    <row r="100" ht="24.75" customHeight="1"/>
    <row r="101" ht="24.75" customHeight="1"/>
    <row r="102" ht="24.75" customHeight="1"/>
    <row r="103" ht="24.75" customHeight="1"/>
    <row r="104" ht="24.75" customHeight="1"/>
    <row r="105" ht="24.75" customHeight="1"/>
    <row r="106" ht="24.75" customHeight="1"/>
    <row r="107" ht="24.75" customHeight="1"/>
    <row r="108" ht="24.75" customHeight="1"/>
    <row r="109" ht="24.75" customHeight="1"/>
    <row r="110" ht="24.75" customHeight="1"/>
    <row r="111" ht="24.75" customHeight="1"/>
    <row r="112" ht="24.75" customHeight="1"/>
    <row r="113" ht="24.75" customHeight="1"/>
    <row r="114" ht="24.75" customHeight="1"/>
    <row r="115" ht="24.75" customHeight="1"/>
    <row r="116" ht="24.75" customHeight="1"/>
    <row r="117" ht="24.75" customHeight="1"/>
    <row r="118" ht="24.75" customHeight="1"/>
    <row r="119" ht="24.75" customHeight="1"/>
    <row r="120" ht="24.75" customHeight="1"/>
    <row r="121" ht="24.75" customHeight="1"/>
    <row r="122" ht="24.75" customHeight="1"/>
    <row r="123" ht="24.75" customHeight="1"/>
    <row r="124" ht="24.75" customHeight="1"/>
    <row r="125" ht="24.75" customHeight="1"/>
    <row r="126" ht="24.75" customHeight="1"/>
    <row r="127" ht="24.75" customHeight="1"/>
    <row r="128" ht="24.75" customHeight="1"/>
    <row r="129" ht="24.75" customHeight="1"/>
    <row r="130" ht="24.75" customHeight="1"/>
    <row r="131" ht="24.75" customHeight="1"/>
    <row r="132" ht="24.75" customHeight="1"/>
    <row r="133" ht="24.75" customHeight="1"/>
    <row r="134" ht="24.75" customHeight="1"/>
    <row r="135" ht="24.75" customHeight="1"/>
    <row r="136" ht="24.75" customHeight="1"/>
    <row r="137" ht="24.75" customHeight="1"/>
    <row r="138" ht="24.75" customHeight="1"/>
    <row r="139" ht="24.75" customHeight="1"/>
    <row r="140" ht="24.75" customHeight="1"/>
    <row r="141" ht="24.75" customHeight="1"/>
    <row r="142" ht="24.75" customHeight="1"/>
    <row r="143" ht="24.75" customHeight="1"/>
    <row r="144" ht="24.75" customHeight="1"/>
    <row r="145" ht="24.75" customHeight="1"/>
    <row r="146" ht="24.75" customHeight="1"/>
    <row r="147" ht="24.75" customHeight="1"/>
    <row r="148" ht="24.75" customHeight="1"/>
    <row r="149" ht="24.75" customHeight="1"/>
    <row r="150" ht="24.75" customHeight="1"/>
    <row r="151" ht="24.75" customHeight="1"/>
    <row r="152" ht="24.75" customHeight="1"/>
    <row r="153" ht="24.75" customHeight="1"/>
    <row r="154" ht="24.75" customHeight="1"/>
    <row r="155" ht="24.75" customHeight="1"/>
    <row r="156" ht="24.75" customHeight="1"/>
    <row r="157" ht="24.75" customHeight="1"/>
    <row r="158" ht="24.75" customHeight="1"/>
    <row r="159" ht="24.75" customHeight="1"/>
    <row r="160" ht="24.75" customHeight="1"/>
    <row r="161" ht="24.75" customHeight="1"/>
    <row r="162" ht="24.75" customHeight="1"/>
    <row r="163" ht="24.75" customHeight="1"/>
    <row r="164" ht="24.75" customHeight="1"/>
    <row r="165" ht="24.75" customHeight="1"/>
    <row r="166" ht="24.75" customHeight="1"/>
    <row r="167" ht="24.75" customHeight="1"/>
    <row r="168" ht="24.75" customHeight="1"/>
    <row r="169" ht="24.75" customHeight="1"/>
    <row r="170" ht="24.75" customHeight="1"/>
    <row r="171" ht="24.75" customHeight="1"/>
    <row r="172" ht="24.75" customHeight="1"/>
    <row r="173" ht="24.75" customHeight="1"/>
    <row r="174" ht="24.75" customHeight="1"/>
    <row r="175" ht="24.75" customHeight="1"/>
    <row r="176" ht="24.75" customHeight="1"/>
    <row r="177" ht="24.75" customHeight="1"/>
    <row r="178" ht="24.75" customHeight="1"/>
    <row r="179" ht="24.75" customHeight="1"/>
    <row r="180" ht="24.75" customHeight="1"/>
    <row r="181" ht="24.75" customHeight="1"/>
    <row r="182" ht="24.75" customHeight="1"/>
    <row r="183" ht="24.75" customHeight="1"/>
    <row r="184" ht="24.75" customHeight="1"/>
    <row r="185" ht="24.75" customHeight="1"/>
    <row r="186" ht="24.75" customHeight="1"/>
    <row r="187" ht="24.75" customHeight="1"/>
    <row r="188" ht="24.75" customHeight="1"/>
    <row r="189" ht="24.75" customHeight="1"/>
    <row r="190" ht="24.75" customHeight="1"/>
    <row r="191" ht="24.75" customHeight="1"/>
    <row r="192" ht="24.75" customHeight="1"/>
    <row r="193" ht="24.75" customHeight="1"/>
    <row r="194" ht="24.75" customHeight="1"/>
    <row r="195" ht="24.75" customHeight="1"/>
    <row r="196" ht="24.75" customHeight="1"/>
    <row r="197" ht="24.75" customHeight="1"/>
    <row r="198" ht="24.75" customHeight="1"/>
    <row r="199" ht="24.75" customHeight="1"/>
    <row r="200" ht="24.75" customHeight="1"/>
    <row r="201" ht="24.75" customHeight="1"/>
    <row r="202" ht="24.75" customHeight="1"/>
    <row r="203" ht="24.75" customHeight="1"/>
    <row r="204" ht="24.75" customHeight="1"/>
    <row r="205" ht="24.75" customHeight="1"/>
    <row r="206" ht="24.75" customHeight="1"/>
    <row r="207" ht="24.75" customHeight="1"/>
    <row r="208" ht="24.75" customHeight="1"/>
    <row r="209" ht="24.75" customHeight="1"/>
    <row r="210" ht="24.75" customHeight="1"/>
    <row r="211" ht="24.75" customHeight="1"/>
    <row r="212" ht="24.75" customHeight="1"/>
    <row r="213" ht="24.75" customHeight="1"/>
    <row r="214" ht="24.75" customHeight="1"/>
    <row r="215" ht="24.75" customHeight="1"/>
    <row r="216" ht="24.75" customHeight="1"/>
    <row r="217" ht="24.75" customHeight="1"/>
    <row r="218" ht="24.75" customHeight="1"/>
    <row r="219" ht="24.75" customHeight="1"/>
    <row r="220" ht="24.75" customHeight="1"/>
    <row r="221" ht="24.75" customHeight="1"/>
    <row r="222" ht="24.75" customHeight="1"/>
    <row r="223" ht="24.75" customHeight="1"/>
    <row r="224" ht="24.75" customHeight="1"/>
    <row r="225" ht="24.75" customHeight="1"/>
    <row r="226" ht="24.75" customHeight="1"/>
    <row r="227" ht="24.75" customHeight="1"/>
    <row r="228" ht="24.75" customHeight="1"/>
    <row r="229" ht="24.75" customHeight="1"/>
    <row r="230" ht="24.75" customHeight="1"/>
    <row r="231" ht="24.75" customHeight="1"/>
    <row r="232" ht="24.75" customHeight="1"/>
    <row r="233" ht="24.75" customHeight="1"/>
    <row r="234" ht="24.75" customHeight="1"/>
    <row r="235" ht="24.75" customHeight="1"/>
    <row r="236" ht="24.75" customHeight="1"/>
    <row r="237" ht="24.75" customHeight="1"/>
    <row r="238" ht="24.75" customHeight="1"/>
    <row r="239" ht="24.75" customHeight="1"/>
    <row r="240" ht="24.75" customHeight="1"/>
    <row r="241" ht="24.75" customHeight="1"/>
    <row r="242" ht="24.75" customHeight="1"/>
    <row r="243" ht="24.75" customHeight="1"/>
    <row r="244" ht="24.75" customHeight="1"/>
    <row r="245" ht="24.75" customHeight="1"/>
    <row r="246" ht="24.75" customHeight="1"/>
    <row r="247" ht="24.75" customHeight="1"/>
    <row r="248" ht="24.75" customHeight="1"/>
  </sheetData>
  <mergeCells count="3">
    <mergeCell ref="G2:I2"/>
    <mergeCell ref="G14:I14"/>
    <mergeCell ref="B2:D2"/>
  </mergeCells>
  <printOptions/>
  <pageMargins left="0.75" right="0.75" top="1" bottom="1" header="0.5" footer="0.5"/>
  <pageSetup horizontalDpi="600" verticalDpi="600" orientation="landscape" paperSize="9" r:id="rId2"/>
  <headerFooter alignWithMargins="0">
    <oddHeader>&amp;CATHLETIC DAY</oddHeader>
    <oddFooter>&amp;CPagina &amp;P di &amp;N</oddFooter>
  </headerFooter>
  <drawing r:id="rId1"/>
</worksheet>
</file>

<file path=xl/worksheets/sheet4.xml><?xml version="1.0" encoding="utf-8"?>
<worksheet xmlns="http://schemas.openxmlformats.org/spreadsheetml/2006/main" xmlns:r="http://schemas.openxmlformats.org/officeDocument/2006/relationships">
  <dimension ref="B2:L160"/>
  <sheetViews>
    <sheetView view="pageBreakPreview" zoomScale="75" zoomScaleNormal="75" zoomScaleSheetLayoutView="75" workbookViewId="0" topLeftCell="A15">
      <selection activeCell="I14" sqref="I14"/>
    </sheetView>
  </sheetViews>
  <sheetFormatPr defaultColWidth="9.140625" defaultRowHeight="12.75"/>
  <cols>
    <col min="1" max="1" width="3.7109375" style="0" customWidth="1"/>
    <col min="2" max="2" width="20.140625" style="0" customWidth="1"/>
    <col min="3" max="3" width="9.8515625" style="0" customWidth="1"/>
    <col min="4" max="6" width="10.7109375" style="0" customWidth="1"/>
    <col min="7" max="7" width="7.421875" style="0" customWidth="1"/>
    <col min="8" max="12" width="10.7109375" style="0" customWidth="1"/>
  </cols>
  <sheetData>
    <row r="1" ht="13.5" thickBot="1"/>
    <row r="2" spans="2:12" ht="12.75" customHeight="1">
      <c r="B2" s="246" t="s">
        <v>149</v>
      </c>
      <c r="C2" s="320" t="s">
        <v>148</v>
      </c>
      <c r="D2" s="321"/>
      <c r="E2" s="321"/>
      <c r="F2" s="326"/>
      <c r="G2" s="325"/>
      <c r="H2" s="242"/>
      <c r="I2" s="343"/>
      <c r="J2" s="343"/>
      <c r="K2" s="318"/>
      <c r="L2" s="318"/>
    </row>
    <row r="3" spans="2:12" ht="15" customHeight="1">
      <c r="B3" s="247"/>
      <c r="C3" s="322"/>
      <c r="D3" s="327"/>
      <c r="E3" s="327"/>
      <c r="F3" s="328"/>
      <c r="G3" s="325"/>
      <c r="H3" s="242"/>
      <c r="I3" s="343"/>
      <c r="J3" s="343"/>
      <c r="K3" s="318"/>
      <c r="L3" s="318"/>
    </row>
    <row r="4" spans="2:12" ht="25.5" customHeight="1">
      <c r="B4" s="247"/>
      <c r="C4" s="323"/>
      <c r="D4" s="324"/>
      <c r="E4" s="324"/>
      <c r="F4" s="329"/>
      <c r="G4" s="325"/>
      <c r="H4" s="243"/>
      <c r="I4" s="343"/>
      <c r="J4" s="343"/>
      <c r="K4" s="243"/>
      <c r="L4" s="243"/>
    </row>
    <row r="5" spans="2:12" ht="21" customHeight="1" thickBot="1">
      <c r="B5" s="152" t="s">
        <v>54</v>
      </c>
      <c r="C5" s="51" t="s">
        <v>98</v>
      </c>
      <c r="D5" s="274" t="s">
        <v>99</v>
      </c>
      <c r="E5" s="275"/>
      <c r="F5" s="276"/>
      <c r="G5" s="50"/>
      <c r="H5" s="20"/>
      <c r="I5" s="344"/>
      <c r="J5" s="344"/>
      <c r="K5" s="20"/>
      <c r="L5" s="20"/>
    </row>
    <row r="6" spans="8:12" ht="21.75" customHeight="1" thickBot="1">
      <c r="H6" s="345"/>
      <c r="I6" s="3"/>
      <c r="J6" s="3"/>
      <c r="K6" s="3"/>
      <c r="L6" s="3"/>
    </row>
    <row r="7" spans="2:12" ht="15.75" customHeight="1">
      <c r="B7" s="270" t="s">
        <v>152</v>
      </c>
      <c r="C7" s="271"/>
      <c r="D7" s="248" t="s">
        <v>151</v>
      </c>
      <c r="E7" s="248"/>
      <c r="F7" s="249"/>
      <c r="H7" s="263"/>
      <c r="I7" s="263"/>
      <c r="J7" s="263"/>
      <c r="K7" s="263"/>
      <c r="L7" s="263"/>
    </row>
    <row r="8" spans="2:12" ht="15.75" customHeight="1">
      <c r="B8" s="272"/>
      <c r="C8" s="273"/>
      <c r="D8" s="250"/>
      <c r="E8" s="250"/>
      <c r="F8" s="251"/>
      <c r="H8" s="263"/>
      <c r="I8" s="263"/>
      <c r="J8" s="263"/>
      <c r="K8" s="263"/>
      <c r="L8" s="263"/>
    </row>
    <row r="9" spans="2:12" ht="35.25" customHeight="1">
      <c r="B9" s="272"/>
      <c r="C9" s="273"/>
      <c r="D9" s="151" t="s">
        <v>20</v>
      </c>
      <c r="E9" s="151" t="s">
        <v>146</v>
      </c>
      <c r="F9" s="241" t="s">
        <v>22</v>
      </c>
      <c r="H9" s="263"/>
      <c r="I9" s="263"/>
      <c r="J9" s="263"/>
      <c r="K9" s="263"/>
      <c r="L9" s="263"/>
    </row>
    <row r="10" spans="2:12" ht="21" customHeight="1" thickBot="1">
      <c r="B10" s="257" t="s">
        <v>54</v>
      </c>
      <c r="C10" s="258"/>
      <c r="D10" s="8" t="s">
        <v>100</v>
      </c>
      <c r="E10" s="8" t="s">
        <v>100</v>
      </c>
      <c r="F10" s="244">
        <v>0.02546296296296296</v>
      </c>
      <c r="H10" s="346"/>
      <c r="I10" s="346"/>
      <c r="J10" s="346"/>
      <c r="K10" s="346"/>
      <c r="L10" s="346"/>
    </row>
    <row r="11" spans="8:12" ht="21.75" customHeight="1" thickBot="1">
      <c r="H11" s="345"/>
      <c r="I11" s="3"/>
      <c r="J11" s="3"/>
      <c r="K11" s="3"/>
      <c r="L11" s="3"/>
    </row>
    <row r="12" spans="2:8" ht="12.75">
      <c r="B12" s="270" t="s">
        <v>156</v>
      </c>
      <c r="C12" s="271"/>
      <c r="D12" s="248" t="s">
        <v>155</v>
      </c>
      <c r="E12" s="248"/>
      <c r="F12" s="249"/>
      <c r="H12" s="13"/>
    </row>
    <row r="13" spans="2:8" ht="12.75">
      <c r="B13" s="272"/>
      <c r="C13" s="273"/>
      <c r="D13" s="250"/>
      <c r="E13" s="250"/>
      <c r="F13" s="251"/>
      <c r="H13" s="13"/>
    </row>
    <row r="14" spans="2:8" ht="25.5">
      <c r="B14" s="272"/>
      <c r="C14" s="273"/>
      <c r="D14" s="151" t="s">
        <v>20</v>
      </c>
      <c r="E14" s="151" t="s">
        <v>146</v>
      </c>
      <c r="F14" s="241" t="s">
        <v>158</v>
      </c>
      <c r="H14" s="13"/>
    </row>
    <row r="15" spans="2:8" ht="21" customHeight="1" thickBot="1">
      <c r="B15" s="268" t="s">
        <v>15</v>
      </c>
      <c r="C15" s="269"/>
      <c r="D15" s="8" t="s">
        <v>100</v>
      </c>
      <c r="E15" s="8" t="s">
        <v>100</v>
      </c>
      <c r="F15" s="245" t="s">
        <v>157</v>
      </c>
      <c r="H15" s="13"/>
    </row>
    <row r="16" ht="19.5" customHeight="1" thickBot="1">
      <c r="H16" s="13"/>
    </row>
    <row r="17" spans="2:8" ht="12.75">
      <c r="B17" s="332" t="s">
        <v>147</v>
      </c>
      <c r="C17" s="333"/>
      <c r="D17" s="320" t="s">
        <v>150</v>
      </c>
      <c r="E17" s="338"/>
      <c r="F17" s="339"/>
      <c r="H17" s="13"/>
    </row>
    <row r="18" spans="2:8" ht="12.75">
      <c r="B18" s="334"/>
      <c r="C18" s="335"/>
      <c r="D18" s="340"/>
      <c r="E18" s="341"/>
      <c r="F18" s="342"/>
      <c r="H18" s="13"/>
    </row>
    <row r="19" spans="2:8" ht="25.5">
      <c r="B19" s="336"/>
      <c r="C19" s="337"/>
      <c r="D19" s="151" t="s">
        <v>20</v>
      </c>
      <c r="E19" s="151" t="s">
        <v>146</v>
      </c>
      <c r="F19" s="241" t="s">
        <v>22</v>
      </c>
      <c r="H19" s="13"/>
    </row>
    <row r="20" spans="2:8" ht="13.5" thickBot="1">
      <c r="B20" s="330" t="s">
        <v>54</v>
      </c>
      <c r="C20" s="331"/>
      <c r="D20" s="8" t="s">
        <v>100</v>
      </c>
      <c r="E20" s="8">
        <v>2</v>
      </c>
      <c r="F20" s="244">
        <v>0.025277777777777777</v>
      </c>
      <c r="H20" s="13"/>
    </row>
    <row r="21" ht="23.25" customHeight="1" thickBot="1">
      <c r="H21" s="13"/>
    </row>
    <row r="22" spans="2:8" ht="12.75">
      <c r="B22" s="259" t="s">
        <v>154</v>
      </c>
      <c r="C22" s="260"/>
      <c r="D22" s="260"/>
      <c r="E22" s="260"/>
      <c r="F22" s="260"/>
      <c r="G22" s="261"/>
      <c r="H22" s="13"/>
    </row>
    <row r="23" spans="2:8" ht="12.75">
      <c r="B23" s="262"/>
      <c r="C23" s="263"/>
      <c r="D23" s="263"/>
      <c r="E23" s="263"/>
      <c r="F23" s="263"/>
      <c r="G23" s="264"/>
      <c r="H23" s="13"/>
    </row>
    <row r="24" spans="2:8" ht="12.75">
      <c r="B24" s="265"/>
      <c r="C24" s="266"/>
      <c r="D24" s="266"/>
      <c r="E24" s="266"/>
      <c r="F24" s="266"/>
      <c r="G24" s="267"/>
      <c r="H24" s="13"/>
    </row>
    <row r="25" spans="2:8" ht="13.5" thickBot="1">
      <c r="B25" s="268" t="s">
        <v>15</v>
      </c>
      <c r="C25" s="269"/>
      <c r="D25" s="274" t="s">
        <v>153</v>
      </c>
      <c r="E25" s="275"/>
      <c r="F25" s="275"/>
      <c r="G25" s="276"/>
      <c r="H25" s="13"/>
    </row>
    <row r="26" ht="12.75">
      <c r="H26" s="13"/>
    </row>
    <row r="27" ht="12.75">
      <c r="H27" s="13"/>
    </row>
    <row r="28" ht="12.75">
      <c r="H28" s="13"/>
    </row>
    <row r="29" ht="12.75">
      <c r="H29" s="13"/>
    </row>
    <row r="30" ht="12.75">
      <c r="H30" s="13"/>
    </row>
    <row r="31" ht="12.75">
      <c r="H31" s="13"/>
    </row>
    <row r="32" ht="12.75">
      <c r="H32" s="13"/>
    </row>
    <row r="33" ht="12.75">
      <c r="H33" s="13"/>
    </row>
    <row r="34" ht="12.75">
      <c r="H34" s="13"/>
    </row>
    <row r="35" ht="12.75">
      <c r="H35" s="13"/>
    </row>
    <row r="36" ht="12.75">
      <c r="H36" s="13"/>
    </row>
    <row r="37" ht="12.75">
      <c r="H37" s="13"/>
    </row>
    <row r="38" ht="12.75">
      <c r="H38" s="13"/>
    </row>
    <row r="39" ht="12.75">
      <c r="H39" s="13"/>
    </row>
    <row r="40" ht="12.75">
      <c r="H40" s="13"/>
    </row>
    <row r="41" ht="12.75">
      <c r="H41" s="13"/>
    </row>
    <row r="42" ht="12.75">
      <c r="H42" s="13"/>
    </row>
    <row r="43" ht="12.75">
      <c r="H43" s="13"/>
    </row>
    <row r="44" ht="12.75">
      <c r="H44" s="13"/>
    </row>
    <row r="45" ht="12.75">
      <c r="H45" s="13"/>
    </row>
    <row r="46" ht="12.75">
      <c r="H46" s="13"/>
    </row>
    <row r="47" ht="12.75">
      <c r="H47" s="13"/>
    </row>
    <row r="48" ht="12.75">
      <c r="H48" s="13"/>
    </row>
    <row r="49" ht="12.75">
      <c r="H49" s="13"/>
    </row>
    <row r="50" ht="12.75">
      <c r="H50" s="13"/>
    </row>
    <row r="51" ht="12.75">
      <c r="H51" s="13"/>
    </row>
    <row r="52" ht="12.75">
      <c r="H52" s="13"/>
    </row>
    <row r="53" ht="12.75">
      <c r="H53" s="13"/>
    </row>
    <row r="54" ht="12.75">
      <c r="H54" s="13"/>
    </row>
    <row r="55" ht="12.75">
      <c r="H55" s="13"/>
    </row>
    <row r="56" ht="12.75">
      <c r="H56" s="13"/>
    </row>
    <row r="57" ht="12.75">
      <c r="H57" s="13"/>
    </row>
    <row r="58" ht="12.75">
      <c r="H58" s="13"/>
    </row>
    <row r="59" ht="12.75">
      <c r="H59" s="13"/>
    </row>
    <row r="60" ht="12.75">
      <c r="H60" s="13"/>
    </row>
    <row r="61" ht="12.75">
      <c r="H61" s="13"/>
    </row>
    <row r="62" ht="12.75">
      <c r="H62" s="13"/>
    </row>
    <row r="63" ht="12.75">
      <c r="H63" s="13"/>
    </row>
    <row r="64" ht="12.75">
      <c r="H64" s="13"/>
    </row>
    <row r="65" ht="12.75">
      <c r="H65" s="13"/>
    </row>
    <row r="66" ht="12.75">
      <c r="H66" s="13"/>
    </row>
    <row r="67" ht="12.75">
      <c r="H67" s="13"/>
    </row>
    <row r="68" ht="12.75">
      <c r="H68" s="13"/>
    </row>
    <row r="69" ht="12.75">
      <c r="H69" s="13"/>
    </row>
    <row r="70" ht="12.75">
      <c r="H70" s="13"/>
    </row>
    <row r="71" ht="12.75">
      <c r="H71" s="13"/>
    </row>
    <row r="72" ht="12.75">
      <c r="H72" s="13"/>
    </row>
    <row r="73" ht="12.75">
      <c r="H73" s="13"/>
    </row>
    <row r="74" ht="12.75">
      <c r="H74" s="13"/>
    </row>
    <row r="75" ht="12.75">
      <c r="H75" s="13"/>
    </row>
    <row r="76" ht="12.75">
      <c r="H76" s="13"/>
    </row>
    <row r="77" ht="12.75">
      <c r="H77" s="13"/>
    </row>
    <row r="78" ht="12.75">
      <c r="H78" s="13"/>
    </row>
    <row r="79" ht="12.75">
      <c r="H79" s="13"/>
    </row>
    <row r="80" ht="12.75">
      <c r="H80" s="13"/>
    </row>
    <row r="81" ht="12.75">
      <c r="H81" s="13"/>
    </row>
    <row r="82" ht="12.75">
      <c r="H82" s="13"/>
    </row>
    <row r="83" ht="12.75">
      <c r="H83" s="13"/>
    </row>
    <row r="84" ht="12.75">
      <c r="H84" s="13"/>
    </row>
    <row r="85" ht="12.75">
      <c r="H85" s="13"/>
    </row>
    <row r="86" ht="12.75">
      <c r="H86" s="13"/>
    </row>
    <row r="87" ht="12.75">
      <c r="H87" s="13"/>
    </row>
    <row r="88" ht="12.75">
      <c r="H88" s="13"/>
    </row>
    <row r="89" ht="12.75">
      <c r="H89" s="13"/>
    </row>
    <row r="90" ht="12.75">
      <c r="H90" s="13"/>
    </row>
    <row r="91" ht="12.75">
      <c r="H91" s="13"/>
    </row>
    <row r="92" ht="12.75">
      <c r="H92" s="13"/>
    </row>
    <row r="93" ht="12.75">
      <c r="H93" s="13"/>
    </row>
    <row r="94" ht="12.75">
      <c r="H94" s="13"/>
    </row>
    <row r="95" ht="12.75">
      <c r="H95" s="13"/>
    </row>
    <row r="96" ht="12.75">
      <c r="H96" s="13"/>
    </row>
    <row r="97" ht="12.75">
      <c r="H97" s="13"/>
    </row>
    <row r="98" ht="12.75">
      <c r="H98" s="13"/>
    </row>
    <row r="99" ht="12.75">
      <c r="H99" s="13"/>
    </row>
    <row r="100" ht="12.75">
      <c r="H100" s="13"/>
    </row>
    <row r="101" ht="12.75">
      <c r="H101" s="13"/>
    </row>
    <row r="102" ht="12.75">
      <c r="H102" s="13"/>
    </row>
    <row r="103" ht="12.75">
      <c r="H103" s="13"/>
    </row>
    <row r="104" ht="12.75">
      <c r="H104" s="13"/>
    </row>
    <row r="105" ht="12.75">
      <c r="H105" s="13"/>
    </row>
    <row r="106" ht="12.75">
      <c r="H106" s="13"/>
    </row>
    <row r="107" ht="12.75">
      <c r="H107" s="13"/>
    </row>
    <row r="108" ht="12.75">
      <c r="H108" s="13"/>
    </row>
    <row r="109" ht="12.75">
      <c r="H109" s="13"/>
    </row>
    <row r="110" ht="12.75">
      <c r="H110" s="13"/>
    </row>
    <row r="111" ht="12.75">
      <c r="H111" s="13"/>
    </row>
    <row r="112" ht="12.75">
      <c r="H112" s="13"/>
    </row>
    <row r="113" ht="12.75">
      <c r="H113" s="13"/>
    </row>
    <row r="114" ht="12.75">
      <c r="H114" s="13"/>
    </row>
    <row r="115" ht="12.75">
      <c r="H115" s="13"/>
    </row>
    <row r="116" ht="12.75">
      <c r="H116" s="13"/>
    </row>
    <row r="117" ht="12.75">
      <c r="H117" s="13"/>
    </row>
    <row r="118" ht="12.75">
      <c r="H118" s="13"/>
    </row>
    <row r="119" ht="12.75">
      <c r="H119" s="13"/>
    </row>
    <row r="120" ht="12.75">
      <c r="H120" s="13"/>
    </row>
    <row r="121" ht="12.75">
      <c r="H121" s="13"/>
    </row>
    <row r="122" ht="12.75">
      <c r="H122" s="13"/>
    </row>
    <row r="123" ht="12.75">
      <c r="H123" s="13"/>
    </row>
    <row r="124" ht="12.75">
      <c r="H124" s="13"/>
    </row>
    <row r="125" ht="12.75">
      <c r="H125" s="13"/>
    </row>
    <row r="126" ht="12.75">
      <c r="H126" s="13"/>
    </row>
    <row r="127" ht="12.75">
      <c r="H127" s="13"/>
    </row>
    <row r="128" ht="12.75">
      <c r="H128" s="13"/>
    </row>
    <row r="129" ht="12.75">
      <c r="H129" s="13"/>
    </row>
    <row r="130" ht="12.75">
      <c r="H130" s="13"/>
    </row>
    <row r="131" ht="12.75">
      <c r="H131" s="13"/>
    </row>
    <row r="132" ht="12.75">
      <c r="H132" s="13"/>
    </row>
    <row r="133" ht="12.75">
      <c r="H133" s="13"/>
    </row>
    <row r="134" ht="12.75">
      <c r="H134" s="13"/>
    </row>
    <row r="135" ht="12.75">
      <c r="H135" s="13"/>
    </row>
    <row r="136" ht="12.75">
      <c r="H136" s="13"/>
    </row>
    <row r="137" ht="12.75">
      <c r="H137" s="13"/>
    </row>
    <row r="138" ht="12.75">
      <c r="H138" s="13"/>
    </row>
    <row r="139" ht="12.75">
      <c r="H139" s="13"/>
    </row>
    <row r="140" ht="12.75">
      <c r="H140" s="13"/>
    </row>
    <row r="141" ht="12.75">
      <c r="H141" s="13"/>
    </row>
    <row r="142" ht="12.75">
      <c r="H142" s="13"/>
    </row>
    <row r="143" ht="12.75">
      <c r="H143" s="13"/>
    </row>
    <row r="144" ht="12.75">
      <c r="H144" s="13"/>
    </row>
    <row r="145" ht="12.75">
      <c r="H145" s="13"/>
    </row>
    <row r="146" ht="12.75">
      <c r="H146" s="13"/>
    </row>
    <row r="147" ht="12.75">
      <c r="H147" s="13"/>
    </row>
    <row r="148" ht="12.75">
      <c r="H148" s="13"/>
    </row>
    <row r="149" ht="12.75">
      <c r="H149" s="13"/>
    </row>
    <row r="150" ht="12.75">
      <c r="H150" s="13"/>
    </row>
    <row r="151" ht="12.75">
      <c r="H151" s="13"/>
    </row>
    <row r="152" ht="12.75">
      <c r="H152" s="13"/>
    </row>
    <row r="153" ht="12.75">
      <c r="H153" s="13"/>
    </row>
    <row r="154" ht="12.75">
      <c r="H154" s="13"/>
    </row>
    <row r="155" ht="12.75">
      <c r="H155" s="13"/>
    </row>
    <row r="156" ht="12.75">
      <c r="H156" s="13"/>
    </row>
    <row r="157" ht="12.75">
      <c r="H157" s="13"/>
    </row>
    <row r="158" ht="12.75">
      <c r="H158" s="13"/>
    </row>
    <row r="159" ht="12.75">
      <c r="H159" s="13"/>
    </row>
    <row r="160" ht="12.75">
      <c r="H160" s="13"/>
    </row>
  </sheetData>
  <mergeCells count="21">
    <mergeCell ref="B20:C20"/>
    <mergeCell ref="B22:G24"/>
    <mergeCell ref="B25:C25"/>
    <mergeCell ref="D25:G25"/>
    <mergeCell ref="I5:J5"/>
    <mergeCell ref="I2:J4"/>
    <mergeCell ref="K2:L3"/>
    <mergeCell ref="B17:C19"/>
    <mergeCell ref="D17:F18"/>
    <mergeCell ref="B12:C14"/>
    <mergeCell ref="D12:F13"/>
    <mergeCell ref="B15:C15"/>
    <mergeCell ref="J10:L10"/>
    <mergeCell ref="H7:L9"/>
    <mergeCell ref="H10:I10"/>
    <mergeCell ref="B7:C9"/>
    <mergeCell ref="D7:F8"/>
    <mergeCell ref="B10:C10"/>
    <mergeCell ref="B2:B4"/>
    <mergeCell ref="C2:F4"/>
    <mergeCell ref="D5:F5"/>
  </mergeCells>
  <printOptions/>
  <pageMargins left="0.75" right="0.75" top="1" bottom="0.81" header="0.5" footer="0.5"/>
  <pageSetup horizontalDpi="600" verticalDpi="600" orientation="landscape" paperSize="9" r:id="rId7"/>
  <headerFooter alignWithMargins="0">
    <oddHeader>&amp;CGARE COMPETITIVE</oddHeader>
    <oddFooter>&amp;CPagina &amp;P di &amp;N</oddFooter>
  </headerFooter>
  <drawing r:id="rId6"/>
  <legacyDrawing r:id="rId5"/>
  <oleObjects>
    <oleObject progId="SoundRec" shapeId="631573" r:id="rId1"/>
    <oleObject progId="SoundRec" shapeId="33088" r:id="rId2"/>
    <oleObject progId="SoundRec" shapeId="835246" r:id="rId3"/>
    <oleObject progId="SoundRec" shapeId="835247" r:id="rId4"/>
  </oleObjects>
</worksheet>
</file>

<file path=xl/worksheets/sheet5.xml><?xml version="1.0" encoding="utf-8"?>
<worksheet xmlns="http://schemas.openxmlformats.org/spreadsheetml/2006/main" xmlns:r="http://schemas.openxmlformats.org/officeDocument/2006/relationships">
  <dimension ref="A2:N61"/>
  <sheetViews>
    <sheetView zoomScale="50" zoomScaleNormal="50" workbookViewId="0" topLeftCell="A22">
      <selection activeCell="V39" sqref="V39"/>
    </sheetView>
  </sheetViews>
  <sheetFormatPr defaultColWidth="9.140625" defaultRowHeight="12.75"/>
  <cols>
    <col min="1" max="1" width="22.7109375" style="0" customWidth="1"/>
    <col min="2" max="2" width="8.7109375" style="0" customWidth="1"/>
    <col min="3" max="3" width="7.7109375" style="37" customWidth="1"/>
    <col min="4" max="6" width="7.7109375" style="0" customWidth="1"/>
    <col min="7" max="7" width="2.57421875" style="0" customWidth="1"/>
    <col min="8" max="8" width="23.57421875" style="0" customWidth="1"/>
    <col min="9" max="9" width="8.7109375" style="37" customWidth="1"/>
    <col min="10" max="13" width="7.7109375" style="37" customWidth="1"/>
    <col min="14" max="14" width="5.7109375" style="0" customWidth="1"/>
    <col min="15" max="19" width="0" style="0" hidden="1" customWidth="1"/>
    <col min="21" max="21" width="22.28125" style="0" customWidth="1"/>
    <col min="23" max="23" width="0" style="0" hidden="1" customWidth="1"/>
    <col min="24" max="24" width="16.140625" style="0" customWidth="1"/>
    <col min="27" max="27" width="33.00390625" style="0" customWidth="1"/>
  </cols>
  <sheetData>
    <row r="1" ht="13.5" thickBot="1"/>
    <row r="2" spans="1:13" ht="15.75" customHeight="1">
      <c r="A2" s="298" t="s">
        <v>163</v>
      </c>
      <c r="B2" s="300" t="s">
        <v>19</v>
      </c>
      <c r="C2" s="300" t="s">
        <v>20</v>
      </c>
      <c r="D2" s="300" t="s">
        <v>21</v>
      </c>
      <c r="E2" s="302" t="s">
        <v>22</v>
      </c>
      <c r="F2" s="303" t="s">
        <v>23</v>
      </c>
      <c r="H2" s="298" t="s">
        <v>164</v>
      </c>
      <c r="I2" s="300" t="s">
        <v>19</v>
      </c>
      <c r="J2" s="300" t="s">
        <v>20</v>
      </c>
      <c r="K2" s="300" t="s">
        <v>21</v>
      </c>
      <c r="L2" s="302" t="s">
        <v>22</v>
      </c>
      <c r="M2" s="303" t="s">
        <v>23</v>
      </c>
    </row>
    <row r="3" spans="1:13" ht="15.75" customHeight="1">
      <c r="A3" s="299"/>
      <c r="B3" s="301"/>
      <c r="C3" s="301"/>
      <c r="D3" s="301"/>
      <c r="E3" s="290"/>
      <c r="F3" s="291"/>
      <c r="H3" s="299"/>
      <c r="I3" s="301"/>
      <c r="J3" s="301"/>
      <c r="K3" s="301"/>
      <c r="L3" s="290"/>
      <c r="M3" s="291"/>
    </row>
    <row r="4" spans="1:13" ht="15.75" customHeight="1">
      <c r="A4" s="102" t="s">
        <v>11</v>
      </c>
      <c r="B4" s="58" t="s">
        <v>25</v>
      </c>
      <c r="C4" s="111">
        <v>220</v>
      </c>
      <c r="D4" s="111">
        <v>54</v>
      </c>
      <c r="E4" s="112">
        <v>0.06526620370370372</v>
      </c>
      <c r="F4" s="7">
        <f>SUM(E4/21.097)</f>
        <v>0.0030936248615302513</v>
      </c>
      <c r="H4" s="102" t="s">
        <v>8</v>
      </c>
      <c r="I4" s="58" t="s">
        <v>25</v>
      </c>
      <c r="J4" s="46">
        <v>169</v>
      </c>
      <c r="K4" s="46">
        <v>15</v>
      </c>
      <c r="L4" s="47">
        <v>0.055636574074074074</v>
      </c>
      <c r="M4" s="7">
        <f>SUM(L4/21.097)</f>
        <v>0.0026371794129058193</v>
      </c>
    </row>
    <row r="5" spans="1:13" ht="15.75" customHeight="1">
      <c r="A5" s="102" t="s">
        <v>8</v>
      </c>
      <c r="B5" s="58" t="s">
        <v>25</v>
      </c>
      <c r="C5" s="111">
        <v>42</v>
      </c>
      <c r="D5" s="111">
        <v>15</v>
      </c>
      <c r="E5" s="112">
        <v>0.054953703703703706</v>
      </c>
      <c r="F5" s="7">
        <f aca="true" t="shared" si="0" ref="F5:F18">SUM(E5/21.097)</f>
        <v>0.002604811286140385</v>
      </c>
      <c r="H5" s="102" t="s">
        <v>13</v>
      </c>
      <c r="I5" s="58" t="s">
        <v>27</v>
      </c>
      <c r="J5" s="6">
        <v>2137</v>
      </c>
      <c r="K5" s="6">
        <v>257</v>
      </c>
      <c r="L5" s="47">
        <v>0.07525462962962963</v>
      </c>
      <c r="M5" s="7">
        <f aca="true" t="shared" si="1" ref="M5:M19">SUM(L5/21.097)</f>
        <v>0.0035670772920144865</v>
      </c>
    </row>
    <row r="6" spans="1:13" ht="15.75" customHeight="1">
      <c r="A6" s="102" t="s">
        <v>13</v>
      </c>
      <c r="B6" s="58" t="s">
        <v>27</v>
      </c>
      <c r="C6" s="111">
        <v>350</v>
      </c>
      <c r="D6" s="111">
        <v>56</v>
      </c>
      <c r="E6" s="112">
        <v>0.0838425925925926</v>
      </c>
      <c r="F6" s="7">
        <f t="shared" si="0"/>
        <v>0.003974147632013679</v>
      </c>
      <c r="H6" s="102" t="s">
        <v>12</v>
      </c>
      <c r="I6" s="58" t="s">
        <v>24</v>
      </c>
      <c r="J6" s="58">
        <v>2625</v>
      </c>
      <c r="K6" s="58">
        <v>276</v>
      </c>
      <c r="L6" s="109">
        <v>0.08126157407407407</v>
      </c>
      <c r="M6" s="7">
        <f t="shared" si="1"/>
        <v>0.0038518070850866977</v>
      </c>
    </row>
    <row r="7" spans="1:13" ht="15.75" customHeight="1">
      <c r="A7" s="102" t="s">
        <v>12</v>
      </c>
      <c r="B7" s="58" t="s">
        <v>24</v>
      </c>
      <c r="C7" s="111">
        <v>352</v>
      </c>
      <c r="D7" s="111">
        <v>31</v>
      </c>
      <c r="E7" s="112">
        <v>0.08524305555555556</v>
      </c>
      <c r="F7" s="7">
        <f t="shared" si="0"/>
        <v>0.0040405297224987225</v>
      </c>
      <c r="H7" s="102" t="s">
        <v>9</v>
      </c>
      <c r="I7" s="58" t="s">
        <v>28</v>
      </c>
      <c r="J7" s="58">
        <v>2126</v>
      </c>
      <c r="K7" s="58">
        <v>11</v>
      </c>
      <c r="L7" s="109">
        <v>0.07459490740740742</v>
      </c>
      <c r="M7" s="7">
        <f t="shared" si="1"/>
        <v>0.003535806389885169</v>
      </c>
    </row>
    <row r="8" spans="1:13" ht="15.75" customHeight="1">
      <c r="A8" s="102" t="s">
        <v>9</v>
      </c>
      <c r="B8" s="58" t="s">
        <v>28</v>
      </c>
      <c r="C8" s="111">
        <v>16</v>
      </c>
      <c r="D8" s="111">
        <v>1</v>
      </c>
      <c r="E8" s="112">
        <v>0.07458333333333333</v>
      </c>
      <c r="F8" s="7">
        <f t="shared" si="0"/>
        <v>0.0035352577775671105</v>
      </c>
      <c r="H8" s="102" t="s">
        <v>14</v>
      </c>
      <c r="I8" s="58" t="s">
        <v>39</v>
      </c>
      <c r="J8" s="58">
        <v>2019</v>
      </c>
      <c r="K8" s="58">
        <v>137</v>
      </c>
      <c r="L8" s="109">
        <v>0.07349537037037036</v>
      </c>
      <c r="M8" s="7">
        <f t="shared" si="1"/>
        <v>0.0034836882196696384</v>
      </c>
    </row>
    <row r="9" spans="1:14" ht="15.75" customHeight="1">
      <c r="A9" s="102" t="s">
        <v>14</v>
      </c>
      <c r="B9" s="58" t="s">
        <v>26</v>
      </c>
      <c r="C9" s="111">
        <v>315</v>
      </c>
      <c r="D9" s="111">
        <v>44</v>
      </c>
      <c r="E9" s="112">
        <v>0.0741898148148148</v>
      </c>
      <c r="F9" s="7">
        <f t="shared" si="0"/>
        <v>0.0035166049587531307</v>
      </c>
      <c r="H9" s="102" t="s">
        <v>64</v>
      </c>
      <c r="I9" s="58"/>
      <c r="J9" s="58">
        <v>2834</v>
      </c>
      <c r="K9" s="58"/>
      <c r="L9" s="109">
        <v>0.08491898148148148</v>
      </c>
      <c r="M9" s="7">
        <f t="shared" si="1"/>
        <v>0.004025168577593093</v>
      </c>
      <c r="N9" s="101"/>
    </row>
    <row r="10" spans="1:13" ht="15.75" customHeight="1">
      <c r="A10" s="102" t="s">
        <v>51</v>
      </c>
      <c r="B10" s="58" t="s">
        <v>25</v>
      </c>
      <c r="C10" s="111">
        <v>227</v>
      </c>
      <c r="D10" s="111">
        <v>58</v>
      </c>
      <c r="E10" s="112">
        <v>0.06564814814814814</v>
      </c>
      <c r="F10" s="7">
        <f t="shared" si="0"/>
        <v>0.003111729068026171</v>
      </c>
      <c r="H10" s="102" t="s">
        <v>5</v>
      </c>
      <c r="I10" s="58" t="s">
        <v>25</v>
      </c>
      <c r="J10" s="58">
        <v>2264</v>
      </c>
      <c r="K10" s="58">
        <v>298</v>
      </c>
      <c r="L10" s="109">
        <v>0.07608796296296295</v>
      </c>
      <c r="M10" s="7">
        <f t="shared" si="1"/>
        <v>0.0036065773789146775</v>
      </c>
    </row>
    <row r="11" spans="1:13" ht="15.75" customHeight="1">
      <c r="A11" s="102" t="s">
        <v>5</v>
      </c>
      <c r="B11" s="58" t="s">
        <v>25</v>
      </c>
      <c r="C11" s="111">
        <v>317</v>
      </c>
      <c r="D11" s="111">
        <v>73</v>
      </c>
      <c r="E11" s="112">
        <v>0.07428240740740741</v>
      </c>
      <c r="F11" s="7">
        <f t="shared" si="0"/>
        <v>0.003520993857297597</v>
      </c>
      <c r="H11" s="102" t="s">
        <v>48</v>
      </c>
      <c r="I11" s="58" t="s">
        <v>25</v>
      </c>
      <c r="J11" s="58">
        <v>1925</v>
      </c>
      <c r="K11" s="58">
        <v>264</v>
      </c>
      <c r="L11" s="109">
        <v>0.07350694444444444</v>
      </c>
      <c r="M11" s="7">
        <f t="shared" si="1"/>
        <v>0.003484236831987697</v>
      </c>
    </row>
    <row r="12" spans="1:14" ht="15.75" customHeight="1">
      <c r="A12" s="102" t="s">
        <v>54</v>
      </c>
      <c r="B12" s="58" t="s">
        <v>30</v>
      </c>
      <c r="C12" s="111">
        <v>24</v>
      </c>
      <c r="D12" s="111">
        <v>2</v>
      </c>
      <c r="E12" s="112">
        <v>0.053321759259259256</v>
      </c>
      <c r="F12" s="7">
        <f t="shared" si="0"/>
        <v>0.002527456949294177</v>
      </c>
      <c r="H12" s="102" t="s">
        <v>10</v>
      </c>
      <c r="I12" s="58" t="s">
        <v>49</v>
      </c>
      <c r="J12" s="58">
        <v>2125</v>
      </c>
      <c r="K12" s="58">
        <v>23</v>
      </c>
      <c r="L12" s="109">
        <v>0.07459490740740742</v>
      </c>
      <c r="M12" s="7">
        <f t="shared" si="1"/>
        <v>0.003535806389885169</v>
      </c>
      <c r="N12" s="101"/>
    </row>
    <row r="13" spans="1:13" ht="15.75" customHeight="1">
      <c r="A13" s="102" t="s">
        <v>10</v>
      </c>
      <c r="B13" s="58" t="s">
        <v>49</v>
      </c>
      <c r="C13" s="111">
        <v>319</v>
      </c>
      <c r="D13" s="111">
        <v>17</v>
      </c>
      <c r="E13" s="112">
        <v>0.07458333333333333</v>
      </c>
      <c r="F13" s="7">
        <f t="shared" si="0"/>
        <v>0.0035352577775671105</v>
      </c>
      <c r="H13" s="102" t="s">
        <v>40</v>
      </c>
      <c r="I13" s="58" t="s">
        <v>49</v>
      </c>
      <c r="J13" s="58">
        <v>2695</v>
      </c>
      <c r="K13" s="58">
        <v>41</v>
      </c>
      <c r="L13" s="109">
        <v>0.08177083333333333</v>
      </c>
      <c r="M13" s="7">
        <f t="shared" si="1"/>
        <v>0.0038759460270812594</v>
      </c>
    </row>
    <row r="14" spans="1:13" ht="15.75" customHeight="1">
      <c r="A14" s="102" t="s">
        <v>40</v>
      </c>
      <c r="B14" s="58" t="s">
        <v>49</v>
      </c>
      <c r="C14" s="111">
        <v>338</v>
      </c>
      <c r="D14" s="111">
        <v>19</v>
      </c>
      <c r="E14" s="112">
        <v>0.07748842592592593</v>
      </c>
      <c r="F14" s="7">
        <f t="shared" si="0"/>
        <v>0.0036729594693997217</v>
      </c>
      <c r="H14" s="102" t="s">
        <v>31</v>
      </c>
      <c r="I14" s="58" t="s">
        <v>30</v>
      </c>
      <c r="J14" s="58">
        <v>1532</v>
      </c>
      <c r="K14" s="58">
        <v>80</v>
      </c>
      <c r="L14" s="109">
        <v>0.0691087962962963</v>
      </c>
      <c r="M14" s="7">
        <f t="shared" si="1"/>
        <v>0.0032757641511255765</v>
      </c>
    </row>
    <row r="15" spans="1:13" ht="15.75" customHeight="1">
      <c r="A15" s="102" t="s">
        <v>6</v>
      </c>
      <c r="B15" s="58" t="s">
        <v>26</v>
      </c>
      <c r="C15" s="111">
        <v>294</v>
      </c>
      <c r="D15" s="111">
        <v>39</v>
      </c>
      <c r="E15" s="112">
        <v>0.07179398148148149</v>
      </c>
      <c r="F15" s="7">
        <f t="shared" si="0"/>
        <v>0.003403042208915082</v>
      </c>
      <c r="H15" s="102" t="s">
        <v>6</v>
      </c>
      <c r="I15" s="58" t="s">
        <v>30</v>
      </c>
      <c r="J15" s="58">
        <v>1842</v>
      </c>
      <c r="K15" s="58">
        <v>107</v>
      </c>
      <c r="L15" s="109">
        <v>0.07199074074074074</v>
      </c>
      <c r="M15" s="7">
        <f t="shared" si="1"/>
        <v>0.0034123686183220713</v>
      </c>
    </row>
    <row r="16" spans="1:13" ht="15.75" customHeight="1">
      <c r="A16" s="102" t="s">
        <v>7</v>
      </c>
      <c r="B16" s="58" t="s">
        <v>26</v>
      </c>
      <c r="C16" s="111">
        <v>340</v>
      </c>
      <c r="D16" s="111">
        <v>47</v>
      </c>
      <c r="E16" s="112">
        <v>0.0779861111111111</v>
      </c>
      <c r="F16" s="7">
        <f t="shared" si="0"/>
        <v>0.003696549799076224</v>
      </c>
      <c r="H16" s="102" t="s">
        <v>44</v>
      </c>
      <c r="I16" s="58" t="s">
        <v>25</v>
      </c>
      <c r="J16" s="58">
        <v>947</v>
      </c>
      <c r="K16" s="58">
        <v>150</v>
      </c>
      <c r="L16" s="109">
        <v>0.06534722222222222</v>
      </c>
      <c r="M16" s="7">
        <f t="shared" si="1"/>
        <v>0.0030974651477566582</v>
      </c>
    </row>
    <row r="17" spans="1:13" ht="15.75" customHeight="1">
      <c r="A17" s="102" t="s">
        <v>45</v>
      </c>
      <c r="B17" s="58" t="s">
        <v>30</v>
      </c>
      <c r="C17" s="111">
        <v>339</v>
      </c>
      <c r="D17" s="111">
        <v>36</v>
      </c>
      <c r="E17" s="112">
        <v>0.0779050925925926</v>
      </c>
      <c r="F17" s="7">
        <f t="shared" si="0"/>
        <v>0.003692709512849817</v>
      </c>
      <c r="H17" s="102" t="s">
        <v>45</v>
      </c>
      <c r="I17" s="58" t="s">
        <v>29</v>
      </c>
      <c r="J17" s="58">
        <v>2357</v>
      </c>
      <c r="K17" s="58">
        <v>94</v>
      </c>
      <c r="L17" s="109">
        <v>0.07699074074074073</v>
      </c>
      <c r="M17" s="7">
        <f t="shared" si="1"/>
        <v>0.0036493691397232178</v>
      </c>
    </row>
    <row r="18" spans="1:13" ht="15.75" customHeight="1" thickBot="1">
      <c r="A18" s="103" t="s">
        <v>36</v>
      </c>
      <c r="B18" s="64" t="s">
        <v>42</v>
      </c>
      <c r="C18" s="113">
        <v>10</v>
      </c>
      <c r="D18" s="113">
        <v>2</v>
      </c>
      <c r="E18" s="114">
        <v>0.0711574074074074</v>
      </c>
      <c r="F18" s="9">
        <f t="shared" si="0"/>
        <v>0.00337286853142188</v>
      </c>
      <c r="H18" s="102" t="s">
        <v>32</v>
      </c>
      <c r="I18" s="58" t="s">
        <v>30</v>
      </c>
      <c r="J18" s="58">
        <v>1481</v>
      </c>
      <c r="K18" s="58">
        <v>76</v>
      </c>
      <c r="L18" s="109">
        <v>0.06876157407407407</v>
      </c>
      <c r="M18" s="7">
        <f t="shared" si="1"/>
        <v>0.0032593057815838303</v>
      </c>
    </row>
    <row r="19" spans="1:14" ht="15.75" customHeight="1" thickBot="1">
      <c r="A19" s="3"/>
      <c r="B19" s="5"/>
      <c r="C19" s="5"/>
      <c r="D19" s="3"/>
      <c r="E19" s="3"/>
      <c r="F19" s="10"/>
      <c r="H19" s="103" t="s">
        <v>33</v>
      </c>
      <c r="I19" s="64" t="s">
        <v>27</v>
      </c>
      <c r="J19" s="64">
        <v>2850</v>
      </c>
      <c r="K19" s="64"/>
      <c r="L19" s="110">
        <v>0.08590277777777777</v>
      </c>
      <c r="M19" s="9">
        <f t="shared" si="1"/>
        <v>0.004071800624628041</v>
      </c>
      <c r="N19" s="3"/>
    </row>
    <row r="20" spans="1:14" ht="15.75" customHeight="1" thickBot="1">
      <c r="A20" s="88"/>
      <c r="B20" s="83"/>
      <c r="C20" s="42"/>
      <c r="D20" s="83"/>
      <c r="E20" s="84"/>
      <c r="F20" s="85"/>
      <c r="H20" s="115"/>
      <c r="I20" s="34"/>
      <c r="J20" s="34"/>
      <c r="K20" s="34"/>
      <c r="L20" s="34"/>
      <c r="M20" s="116"/>
      <c r="N20" s="104"/>
    </row>
    <row r="21" spans="1:14" ht="15.75" customHeight="1" thickBot="1">
      <c r="A21" s="304" t="s">
        <v>165</v>
      </c>
      <c r="B21" s="306" t="s">
        <v>19</v>
      </c>
      <c r="C21" s="306" t="s">
        <v>20</v>
      </c>
      <c r="D21" s="306" t="s">
        <v>21</v>
      </c>
      <c r="E21" s="308" t="s">
        <v>22</v>
      </c>
      <c r="F21" s="309" t="s">
        <v>23</v>
      </c>
      <c r="H21" s="88"/>
      <c r="I21" s="83"/>
      <c r="J21" s="42"/>
      <c r="K21" s="42"/>
      <c r="L21" s="84"/>
      <c r="M21" s="85"/>
      <c r="N21" s="104"/>
    </row>
    <row r="22" spans="1:13" ht="15.75" customHeight="1">
      <c r="A22" s="305"/>
      <c r="B22" s="307"/>
      <c r="C22" s="307"/>
      <c r="D22" s="307"/>
      <c r="E22" s="280"/>
      <c r="F22" s="278"/>
      <c r="H22" s="298" t="s">
        <v>166</v>
      </c>
      <c r="I22" s="300" t="s">
        <v>19</v>
      </c>
      <c r="J22" s="300" t="s">
        <v>20</v>
      </c>
      <c r="K22" s="300" t="s">
        <v>21</v>
      </c>
      <c r="L22" s="302" t="s">
        <v>22</v>
      </c>
      <c r="M22" s="303" t="s">
        <v>23</v>
      </c>
    </row>
    <row r="23" spans="1:14" s="120" customFormat="1" ht="15.75" customHeight="1">
      <c r="A23" s="117" t="s">
        <v>14</v>
      </c>
      <c r="B23" s="79" t="s">
        <v>30</v>
      </c>
      <c r="C23" s="79">
        <v>450</v>
      </c>
      <c r="D23" s="76"/>
      <c r="E23" s="118">
        <v>0.07501157407407406</v>
      </c>
      <c r="F23" s="119">
        <f>SUM(E23/21.097)</f>
        <v>0.0035555564333352636</v>
      </c>
      <c r="H23" s="299"/>
      <c r="I23" s="301"/>
      <c r="J23" s="301"/>
      <c r="K23" s="301"/>
      <c r="L23" s="290"/>
      <c r="M23" s="291"/>
      <c r="N23" s="121"/>
    </row>
    <row r="24" spans="1:13" s="120" customFormat="1" ht="15.75" customHeight="1">
      <c r="A24" s="117" t="s">
        <v>51</v>
      </c>
      <c r="B24" s="79" t="s">
        <v>41</v>
      </c>
      <c r="C24" s="79">
        <v>215</v>
      </c>
      <c r="D24" s="76"/>
      <c r="E24" s="118">
        <v>0.06398148148148149</v>
      </c>
      <c r="F24" s="119">
        <f>SUM(E24/21.097)</f>
        <v>0.0030327288942257895</v>
      </c>
      <c r="H24" s="117" t="s">
        <v>8</v>
      </c>
      <c r="I24" s="79" t="s">
        <v>25</v>
      </c>
      <c r="J24" s="46">
        <v>55</v>
      </c>
      <c r="K24" s="46">
        <v>12</v>
      </c>
      <c r="L24" s="53">
        <v>0.05631944444444444</v>
      </c>
      <c r="M24" s="119">
        <f>SUM(L24/21.097)</f>
        <v>0.002669547539671254</v>
      </c>
    </row>
    <row r="25" spans="1:14" s="120" customFormat="1" ht="15.75" customHeight="1">
      <c r="A25" s="117" t="s">
        <v>6</v>
      </c>
      <c r="B25" s="79" t="s">
        <v>30</v>
      </c>
      <c r="C25" s="79">
        <v>341</v>
      </c>
      <c r="D25" s="76"/>
      <c r="E25" s="118">
        <v>0.06925925925925926</v>
      </c>
      <c r="F25" s="119">
        <f>SUM(E25/21.097)</f>
        <v>0.0032828961112603334</v>
      </c>
      <c r="H25" s="117" t="s">
        <v>15</v>
      </c>
      <c r="I25" s="79" t="s">
        <v>25</v>
      </c>
      <c r="J25" s="6">
        <v>193</v>
      </c>
      <c r="K25" s="6">
        <v>40</v>
      </c>
      <c r="L25" s="53">
        <v>0.0630787037037037</v>
      </c>
      <c r="M25" s="119">
        <f>SUM(L25/21.097)</f>
        <v>0.002989937133417249</v>
      </c>
      <c r="N25" s="121"/>
    </row>
    <row r="26" spans="1:13" s="120" customFormat="1" ht="15.75" customHeight="1">
      <c r="A26" s="117" t="s">
        <v>16</v>
      </c>
      <c r="B26" s="79" t="s">
        <v>26</v>
      </c>
      <c r="C26" s="79">
        <v>61</v>
      </c>
      <c r="D26" s="76"/>
      <c r="E26" s="118">
        <v>0.05792824074074074</v>
      </c>
      <c r="F26" s="119">
        <f>SUM(E26/21.097)</f>
        <v>0.002745804651881345</v>
      </c>
      <c r="H26" s="117" t="s">
        <v>18</v>
      </c>
      <c r="I26" s="79" t="s">
        <v>25</v>
      </c>
      <c r="J26" s="79">
        <v>355</v>
      </c>
      <c r="K26" s="79">
        <v>80</v>
      </c>
      <c r="L26" s="118">
        <v>0.06868055555555556</v>
      </c>
      <c r="M26" s="119">
        <f>SUM(L26/21.097)</f>
        <v>0.0032554654953574234</v>
      </c>
    </row>
    <row r="27" spans="1:13" s="120" customFormat="1" ht="15.75" customHeight="1" thickBot="1">
      <c r="A27" s="124" t="s">
        <v>36</v>
      </c>
      <c r="B27" s="135" t="s">
        <v>42</v>
      </c>
      <c r="C27" s="135">
        <v>405</v>
      </c>
      <c r="D27" s="125"/>
      <c r="E27" s="126">
        <v>0.07207175925925925</v>
      </c>
      <c r="F27" s="127">
        <f>SUM(E27/21.097)</f>
        <v>0.0034162089045484782</v>
      </c>
      <c r="H27" s="128" t="s">
        <v>17</v>
      </c>
      <c r="I27" s="80" t="s">
        <v>170</v>
      </c>
      <c r="J27" s="80">
        <v>536</v>
      </c>
      <c r="K27" s="80">
        <v>91</v>
      </c>
      <c r="L27" s="129">
        <v>0.07633101851851852</v>
      </c>
      <c r="M27" s="130">
        <f>SUM(L27/21.097)</f>
        <v>0.0036180982375939004</v>
      </c>
    </row>
    <row r="28" spans="1:13" ht="15.75" customHeight="1">
      <c r="A28" s="88"/>
      <c r="B28" s="83"/>
      <c r="C28" s="42"/>
      <c r="D28" s="83"/>
      <c r="E28" s="84"/>
      <c r="F28" s="85"/>
      <c r="H28" s="3"/>
      <c r="I28" s="5"/>
      <c r="J28" s="5"/>
      <c r="K28" s="5"/>
      <c r="L28" s="5"/>
      <c r="M28" s="10"/>
    </row>
    <row r="29" spans="1:13" ht="15.75" customHeight="1">
      <c r="A29" s="88"/>
      <c r="B29" s="83"/>
      <c r="C29" s="42"/>
      <c r="D29" s="83"/>
      <c r="E29" s="84"/>
      <c r="F29" s="85"/>
      <c r="H29" s="3"/>
      <c r="I29" s="5"/>
      <c r="J29" s="5"/>
      <c r="K29" s="5"/>
      <c r="L29" s="5"/>
      <c r="M29" s="10"/>
    </row>
    <row r="30" spans="1:13" ht="15.75" customHeight="1">
      <c r="A30" s="88"/>
      <c r="B30" s="83"/>
      <c r="C30" s="42"/>
      <c r="D30" s="83"/>
      <c r="E30" s="84"/>
      <c r="F30" s="85"/>
      <c r="H30" s="3"/>
      <c r="I30" s="5"/>
      <c r="J30" s="5"/>
      <c r="K30" s="5"/>
      <c r="L30" s="5"/>
      <c r="M30" s="10"/>
    </row>
    <row r="31" spans="1:13" ht="15.75" customHeight="1" thickBot="1">
      <c r="A31" s="88"/>
      <c r="B31" s="83"/>
      <c r="C31" s="42"/>
      <c r="D31" s="83"/>
      <c r="E31" s="84"/>
      <c r="F31" s="85"/>
      <c r="H31" s="3"/>
      <c r="I31" s="5"/>
      <c r="J31" s="5"/>
      <c r="K31" s="5"/>
      <c r="L31" s="5"/>
      <c r="M31" s="10"/>
    </row>
    <row r="32" spans="1:13" ht="15.75" customHeight="1">
      <c r="A32" s="298" t="s">
        <v>198</v>
      </c>
      <c r="B32" s="300" t="s">
        <v>19</v>
      </c>
      <c r="C32" s="300" t="s">
        <v>20</v>
      </c>
      <c r="D32" s="300" t="s">
        <v>21</v>
      </c>
      <c r="E32" s="302" t="s">
        <v>22</v>
      </c>
      <c r="F32" s="303" t="s">
        <v>23</v>
      </c>
      <c r="G32" s="106"/>
      <c r="H32" s="298" t="s">
        <v>162</v>
      </c>
      <c r="I32" s="300" t="s">
        <v>19</v>
      </c>
      <c r="J32" s="300" t="s">
        <v>20</v>
      </c>
      <c r="K32" s="300" t="s">
        <v>21</v>
      </c>
      <c r="L32" s="302" t="s">
        <v>22</v>
      </c>
      <c r="M32" s="303" t="s">
        <v>23</v>
      </c>
    </row>
    <row r="33" spans="1:13" ht="15.75" customHeight="1">
      <c r="A33" s="299"/>
      <c r="B33" s="301"/>
      <c r="C33" s="301"/>
      <c r="D33" s="301"/>
      <c r="E33" s="290"/>
      <c r="F33" s="291"/>
      <c r="G33" s="106"/>
      <c r="H33" s="299"/>
      <c r="I33" s="301"/>
      <c r="J33" s="301"/>
      <c r="K33" s="301"/>
      <c r="L33" s="290"/>
      <c r="M33" s="291"/>
    </row>
    <row r="34" spans="1:13" s="120" customFormat="1" ht="15.75" customHeight="1">
      <c r="A34" s="144" t="s">
        <v>11</v>
      </c>
      <c r="B34" s="79" t="s">
        <v>25</v>
      </c>
      <c r="C34" s="46">
        <v>51</v>
      </c>
      <c r="D34" s="122"/>
      <c r="E34" s="53">
        <v>0.05966435185185185</v>
      </c>
      <c r="F34" s="119">
        <f aca="true" t="shared" si="2" ref="F34:F47">SUM(E34/21.097)</f>
        <v>0.0028280964995900768</v>
      </c>
      <c r="G34" s="131"/>
      <c r="H34" s="117" t="s">
        <v>2</v>
      </c>
      <c r="I34" s="79" t="s">
        <v>50</v>
      </c>
      <c r="J34" s="46">
        <v>2276</v>
      </c>
      <c r="K34" s="46">
        <v>210</v>
      </c>
      <c r="L34" s="53">
        <v>0.08458333333333333</v>
      </c>
      <c r="M34" s="119">
        <f>SUM(L34/21.097)</f>
        <v>0.004009258820369404</v>
      </c>
    </row>
    <row r="35" spans="1:13" s="120" customFormat="1" ht="15.75" customHeight="1">
      <c r="A35" s="144" t="s">
        <v>8</v>
      </c>
      <c r="B35" s="79" t="s">
        <v>25</v>
      </c>
      <c r="C35" s="6">
        <v>39</v>
      </c>
      <c r="D35" s="123"/>
      <c r="E35" s="53">
        <v>0.05835648148148148</v>
      </c>
      <c r="F35" s="119">
        <f t="shared" si="2"/>
        <v>0.002766103307649499</v>
      </c>
      <c r="G35" s="131"/>
      <c r="H35" s="117" t="s">
        <v>9</v>
      </c>
      <c r="I35" s="79" t="s">
        <v>28</v>
      </c>
      <c r="J35" s="6" t="s">
        <v>196</v>
      </c>
      <c r="K35" s="6">
        <v>37</v>
      </c>
      <c r="L35" s="53">
        <v>0.17163194444444443</v>
      </c>
      <c r="M35" s="119">
        <f aca="true" t="shared" si="3" ref="M35:M42">SUM(L35/21.097)</f>
        <v>0.008135372064485207</v>
      </c>
    </row>
    <row r="36" spans="1:13" s="120" customFormat="1" ht="15.75" customHeight="1">
      <c r="A36" s="144" t="s">
        <v>2</v>
      </c>
      <c r="B36" s="79" t="s">
        <v>50</v>
      </c>
      <c r="C36" s="141">
        <v>204</v>
      </c>
      <c r="D36" s="76"/>
      <c r="E36" s="147">
        <v>0.08368055555555555</v>
      </c>
      <c r="F36" s="119">
        <f t="shared" si="2"/>
        <v>0.003966467059560864</v>
      </c>
      <c r="G36" s="131"/>
      <c r="H36" s="117" t="s">
        <v>68</v>
      </c>
      <c r="I36" s="79" t="s">
        <v>50</v>
      </c>
      <c r="J36" s="79">
        <v>981</v>
      </c>
      <c r="K36" s="79">
        <v>76</v>
      </c>
      <c r="L36" s="118">
        <v>0.06266203703703704</v>
      </c>
      <c r="M36" s="119">
        <f t="shared" si="3"/>
        <v>0.0029701870899671535</v>
      </c>
    </row>
    <row r="37" spans="1:13" s="120" customFormat="1" ht="15.75" customHeight="1">
      <c r="A37" s="144" t="s">
        <v>9</v>
      </c>
      <c r="B37" s="79" t="s">
        <v>28</v>
      </c>
      <c r="C37" s="141" t="s">
        <v>93</v>
      </c>
      <c r="D37" s="76"/>
      <c r="E37" s="147">
        <v>0.07841435185185185</v>
      </c>
      <c r="F37" s="119">
        <f t="shared" si="2"/>
        <v>0.003716848454844378</v>
      </c>
      <c r="G37" s="131"/>
      <c r="H37" s="117" t="s">
        <v>51</v>
      </c>
      <c r="I37" s="79" t="s">
        <v>41</v>
      </c>
      <c r="J37" s="79">
        <v>922</v>
      </c>
      <c r="K37" s="79">
        <v>195</v>
      </c>
      <c r="L37" s="118">
        <v>0.0628587962962963</v>
      </c>
      <c r="M37" s="119">
        <f t="shared" si="3"/>
        <v>0.002979513499374143</v>
      </c>
    </row>
    <row r="38" spans="1:13" s="120" customFormat="1" ht="15.75" customHeight="1">
      <c r="A38" s="144" t="s">
        <v>34</v>
      </c>
      <c r="B38" s="79" t="s">
        <v>25</v>
      </c>
      <c r="C38" s="141">
        <v>182</v>
      </c>
      <c r="D38" s="76"/>
      <c r="E38" s="147">
        <v>0.07943287037037038</v>
      </c>
      <c r="F38" s="119">
        <f t="shared" si="2"/>
        <v>0.003765126338833501</v>
      </c>
      <c r="G38" s="131"/>
      <c r="H38" s="117" t="s">
        <v>10</v>
      </c>
      <c r="I38" s="79" t="s">
        <v>49</v>
      </c>
      <c r="J38" s="79">
        <v>1743</v>
      </c>
      <c r="K38" s="79">
        <v>57</v>
      </c>
      <c r="L38" s="118">
        <v>0.07100694444444444</v>
      </c>
      <c r="M38" s="119">
        <f t="shared" si="3"/>
        <v>0.0033657365712871233</v>
      </c>
    </row>
    <row r="39" spans="1:13" s="120" customFormat="1" ht="15.75" customHeight="1">
      <c r="A39" s="144" t="s">
        <v>51</v>
      </c>
      <c r="B39" s="79" t="s">
        <v>25</v>
      </c>
      <c r="C39" s="141">
        <v>84</v>
      </c>
      <c r="D39" s="76"/>
      <c r="E39" s="147">
        <v>0.0642361111111111</v>
      </c>
      <c r="F39" s="119">
        <f t="shared" si="2"/>
        <v>0.0030447983652230697</v>
      </c>
      <c r="G39" s="131"/>
      <c r="H39" s="117" t="s">
        <v>40</v>
      </c>
      <c r="I39" s="79" t="s">
        <v>49</v>
      </c>
      <c r="J39" s="79">
        <v>2277</v>
      </c>
      <c r="K39" s="79">
        <v>84</v>
      </c>
      <c r="L39" s="118">
        <v>0.08457175925925926</v>
      </c>
      <c r="M39" s="119">
        <f t="shared" si="3"/>
        <v>0.0040087102080513465</v>
      </c>
    </row>
    <row r="40" spans="1:13" s="120" customFormat="1" ht="15.75" customHeight="1">
      <c r="A40" s="144" t="s">
        <v>5</v>
      </c>
      <c r="B40" s="79" t="s">
        <v>25</v>
      </c>
      <c r="C40" s="141">
        <v>188</v>
      </c>
      <c r="D40" s="76"/>
      <c r="E40" s="147">
        <v>0.0805787037037037</v>
      </c>
      <c r="F40" s="119">
        <f t="shared" si="2"/>
        <v>0.003819438958321263</v>
      </c>
      <c r="G40" s="132"/>
      <c r="H40" s="117" t="s">
        <v>16</v>
      </c>
      <c r="I40" s="79" t="s">
        <v>26</v>
      </c>
      <c r="J40" s="79">
        <v>287</v>
      </c>
      <c r="K40" s="79">
        <v>32</v>
      </c>
      <c r="L40" s="118">
        <v>0.05586805555555555</v>
      </c>
      <c r="M40" s="119">
        <f t="shared" si="3"/>
        <v>0.0026481516592669835</v>
      </c>
    </row>
    <row r="41" spans="1:13" s="120" customFormat="1" ht="15.75" customHeight="1">
      <c r="A41" s="144" t="s">
        <v>10</v>
      </c>
      <c r="B41" s="79" t="s">
        <v>49</v>
      </c>
      <c r="C41" s="141">
        <v>175</v>
      </c>
      <c r="D41" s="76"/>
      <c r="E41" s="147">
        <v>0.07841435185185185</v>
      </c>
      <c r="F41" s="119">
        <f t="shared" si="2"/>
        <v>0.003716848454844378</v>
      </c>
      <c r="G41" s="132"/>
      <c r="H41" s="117" t="s">
        <v>45</v>
      </c>
      <c r="I41" s="79" t="s">
        <v>29</v>
      </c>
      <c r="J41" s="79">
        <v>2019</v>
      </c>
      <c r="K41" s="79">
        <v>136</v>
      </c>
      <c r="L41" s="118">
        <v>0.07618055555555556</v>
      </c>
      <c r="M41" s="119">
        <f t="shared" si="3"/>
        <v>0.0036109662774591435</v>
      </c>
    </row>
    <row r="42" spans="1:13" s="120" customFormat="1" ht="15.75" customHeight="1" thickBot="1">
      <c r="A42" s="144" t="s">
        <v>31</v>
      </c>
      <c r="B42" s="79" t="s">
        <v>30</v>
      </c>
      <c r="C42" s="141">
        <v>121</v>
      </c>
      <c r="D42" s="76"/>
      <c r="E42" s="147">
        <v>0.06899305555555556</v>
      </c>
      <c r="F42" s="119">
        <f t="shared" si="2"/>
        <v>0.0032702780279449946</v>
      </c>
      <c r="G42" s="132"/>
      <c r="H42" s="128" t="s">
        <v>36</v>
      </c>
      <c r="I42" s="80" t="s">
        <v>167</v>
      </c>
      <c r="J42" s="80" t="s">
        <v>197</v>
      </c>
      <c r="K42" s="80">
        <v>29</v>
      </c>
      <c r="L42" s="129">
        <v>0.07356481481481482</v>
      </c>
      <c r="M42" s="130">
        <f t="shared" si="3"/>
        <v>0.003486979893577988</v>
      </c>
    </row>
    <row r="43" spans="1:11" s="120" customFormat="1" ht="15.75" customHeight="1" thickBot="1">
      <c r="A43" s="144" t="s">
        <v>6</v>
      </c>
      <c r="B43" s="79" t="s">
        <v>30</v>
      </c>
      <c r="C43" s="142">
        <v>183</v>
      </c>
      <c r="D43" s="138"/>
      <c r="E43" s="53">
        <v>0.07969907407407407</v>
      </c>
      <c r="F43" s="119">
        <f t="shared" si="2"/>
        <v>0.0037777444221488397</v>
      </c>
      <c r="G43" s="132"/>
      <c r="H43" s="132"/>
      <c r="I43" s="133"/>
      <c r="J43" s="136"/>
      <c r="K43" s="137"/>
    </row>
    <row r="44" spans="1:13" s="120" customFormat="1" ht="15.75" customHeight="1">
      <c r="A44" s="144" t="s">
        <v>16</v>
      </c>
      <c r="B44" s="79" t="s">
        <v>26</v>
      </c>
      <c r="C44" s="46">
        <v>42</v>
      </c>
      <c r="D44" s="139"/>
      <c r="E44" s="53">
        <v>0.058784722222222224</v>
      </c>
      <c r="F44" s="119">
        <f t="shared" si="2"/>
        <v>0.002786401963417653</v>
      </c>
      <c r="G44" s="132"/>
      <c r="H44" s="298" t="s">
        <v>95</v>
      </c>
      <c r="I44" s="300" t="s">
        <v>19</v>
      </c>
      <c r="J44" s="300" t="s">
        <v>20</v>
      </c>
      <c r="K44" s="300" t="s">
        <v>21</v>
      </c>
      <c r="L44" s="302" t="s">
        <v>22</v>
      </c>
      <c r="M44" s="303" t="s">
        <v>23</v>
      </c>
    </row>
    <row r="45" spans="1:13" s="120" customFormat="1" ht="15.75" customHeight="1">
      <c r="A45" s="145" t="s">
        <v>45</v>
      </c>
      <c r="B45" s="58" t="s">
        <v>30</v>
      </c>
      <c r="C45" s="46">
        <v>179</v>
      </c>
      <c r="D45" s="122"/>
      <c r="E45" s="53">
        <v>0.0792824074074074</v>
      </c>
      <c r="F45" s="119">
        <f t="shared" si="2"/>
        <v>0.0037579943786987435</v>
      </c>
      <c r="G45" s="132"/>
      <c r="H45" s="299"/>
      <c r="I45" s="301"/>
      <c r="J45" s="301"/>
      <c r="K45" s="301"/>
      <c r="L45" s="290"/>
      <c r="M45" s="291"/>
    </row>
    <row r="46" spans="1:13" ht="15.75" customHeight="1">
      <c r="A46" s="144" t="s">
        <v>36</v>
      </c>
      <c r="B46" s="79" t="s">
        <v>167</v>
      </c>
      <c r="C46" s="6" t="s">
        <v>94</v>
      </c>
      <c r="D46" s="123"/>
      <c r="E46" s="53">
        <v>0.0721875</v>
      </c>
      <c r="F46" s="119">
        <f t="shared" si="2"/>
        <v>0.003421695027729061</v>
      </c>
      <c r="G46" s="99"/>
      <c r="H46" s="144" t="s">
        <v>8</v>
      </c>
      <c r="I46" s="79" t="s">
        <v>25</v>
      </c>
      <c r="J46" s="46">
        <v>116</v>
      </c>
      <c r="K46" s="46">
        <v>29</v>
      </c>
      <c r="L46" s="53">
        <v>0.056851851851851855</v>
      </c>
      <c r="M46" s="119">
        <f>SUM(L46/21.097)</f>
        <v>0.0026947837063019315</v>
      </c>
    </row>
    <row r="47" spans="1:13" ht="15.75" customHeight="1" thickBot="1">
      <c r="A47" s="146" t="s">
        <v>32</v>
      </c>
      <c r="B47" s="64" t="s">
        <v>30</v>
      </c>
      <c r="C47" s="143">
        <v>132</v>
      </c>
      <c r="D47" s="140"/>
      <c r="E47" s="148">
        <v>0.0699537037037037</v>
      </c>
      <c r="F47" s="130">
        <f t="shared" si="2"/>
        <v>0.0033158128503438257</v>
      </c>
      <c r="G47" s="99"/>
      <c r="H47" s="149" t="s">
        <v>45</v>
      </c>
      <c r="I47" s="80" t="s">
        <v>50</v>
      </c>
      <c r="J47" s="8">
        <v>694</v>
      </c>
      <c r="K47" s="8">
        <v>39</v>
      </c>
      <c r="L47" s="54">
        <v>0.07587962962962963</v>
      </c>
      <c r="M47" s="130">
        <f>SUM(L47/21.097)</f>
        <v>0.00359670235718963</v>
      </c>
    </row>
    <row r="48" spans="1:11" ht="15.75" customHeight="1" thickBot="1">
      <c r="A48" s="105"/>
      <c r="B48" s="105"/>
      <c r="C48" s="107"/>
      <c r="D48" s="106"/>
      <c r="E48" s="105"/>
      <c r="F48" s="107"/>
      <c r="G48" s="99"/>
      <c r="H48" s="98"/>
      <c r="I48" s="108"/>
      <c r="J48" s="108"/>
      <c r="K48" s="100"/>
    </row>
    <row r="49" spans="1:13" ht="15.75" customHeight="1">
      <c r="A49" s="298" t="s">
        <v>96</v>
      </c>
      <c r="B49" s="300" t="s">
        <v>19</v>
      </c>
      <c r="C49" s="300" t="s">
        <v>20</v>
      </c>
      <c r="D49" s="300" t="s">
        <v>21</v>
      </c>
      <c r="E49" s="302" t="s">
        <v>22</v>
      </c>
      <c r="F49" s="303" t="s">
        <v>23</v>
      </c>
      <c r="G49" s="99"/>
      <c r="H49" s="292" t="s">
        <v>201</v>
      </c>
      <c r="I49" s="293"/>
      <c r="J49" s="294"/>
      <c r="K49" s="183"/>
      <c r="L49" s="183"/>
      <c r="M49" s="183"/>
    </row>
    <row r="50" spans="1:13" ht="15.75" customHeight="1">
      <c r="A50" s="299"/>
      <c r="B50" s="301"/>
      <c r="C50" s="301"/>
      <c r="D50" s="301"/>
      <c r="E50" s="290"/>
      <c r="F50" s="291"/>
      <c r="G50" s="99"/>
      <c r="H50" s="295"/>
      <c r="I50" s="296"/>
      <c r="J50" s="297"/>
      <c r="K50" s="183"/>
      <c r="L50" s="183"/>
      <c r="M50" s="183"/>
    </row>
    <row r="51" spans="1:10" ht="15.75" customHeight="1">
      <c r="A51" s="144" t="s">
        <v>11</v>
      </c>
      <c r="B51" s="134" t="s">
        <v>25</v>
      </c>
      <c r="C51" s="46">
        <v>64</v>
      </c>
      <c r="D51" s="46">
        <v>27</v>
      </c>
      <c r="E51" s="53">
        <v>0.0943287037037037</v>
      </c>
      <c r="F51" s="119">
        <f>SUM(E51/32.73)</f>
        <v>0.002882025777687251</v>
      </c>
      <c r="H51" s="289" t="s">
        <v>200</v>
      </c>
      <c r="I51" s="290" t="s">
        <v>22</v>
      </c>
      <c r="J51" s="291" t="s">
        <v>23</v>
      </c>
    </row>
    <row r="52" spans="1:13" ht="15.75" customHeight="1">
      <c r="A52" s="144" t="s">
        <v>15</v>
      </c>
      <c r="B52" s="134" t="s">
        <v>25</v>
      </c>
      <c r="C52" s="6">
        <v>187</v>
      </c>
      <c r="D52" s="6">
        <v>76</v>
      </c>
      <c r="E52" s="53">
        <v>0.10258101851851852</v>
      </c>
      <c r="F52" s="119">
        <f>SUM(E52/32.73)</f>
        <v>0.003134158830385534</v>
      </c>
      <c r="H52" s="289"/>
      <c r="I52" s="290"/>
      <c r="J52" s="291"/>
      <c r="L52" s="181"/>
      <c r="M52" s="182"/>
    </row>
    <row r="53" spans="1:13" ht="15.75" customHeight="1" thickBot="1">
      <c r="A53" s="149" t="s">
        <v>43</v>
      </c>
      <c r="B53" s="150" t="s">
        <v>97</v>
      </c>
      <c r="C53" s="8">
        <v>843</v>
      </c>
      <c r="D53" s="8">
        <v>260</v>
      </c>
      <c r="E53" s="54">
        <v>0.1278125</v>
      </c>
      <c r="F53" s="130">
        <f>SUM(E53/32.73)</f>
        <v>0.0039050565230675225</v>
      </c>
      <c r="H53" s="184" t="s">
        <v>202</v>
      </c>
      <c r="I53" s="53">
        <v>0.05626157407407407</v>
      </c>
      <c r="J53" s="119">
        <f>SUM(I53/21.097)</f>
        <v>0.0026668044780809625</v>
      </c>
      <c r="L53" s="181"/>
      <c r="M53" s="182"/>
    </row>
    <row r="54" spans="8:13" ht="15.75" customHeight="1" thickBot="1">
      <c r="H54" s="184" t="s">
        <v>203</v>
      </c>
      <c r="I54" s="53">
        <v>0.0581712962962963</v>
      </c>
      <c r="J54" s="119">
        <f>SUM(I54/21.097)</f>
        <v>0.0027573255105605675</v>
      </c>
      <c r="L54" s="181"/>
      <c r="M54" s="182"/>
    </row>
    <row r="55" spans="1:13" ht="15.75" customHeight="1" thickBot="1">
      <c r="A55" s="283" t="s">
        <v>15</v>
      </c>
      <c r="B55" s="284"/>
      <c r="C55" s="285"/>
      <c r="H55" s="185" t="s">
        <v>204</v>
      </c>
      <c r="I55" s="54">
        <v>0.05813657407407408</v>
      </c>
      <c r="J55" s="130">
        <f>SUM(I55/21.097)</f>
        <v>0.002755679673606393</v>
      </c>
      <c r="L55" s="181"/>
      <c r="M55" s="182"/>
    </row>
    <row r="56" spans="1:3" ht="15.75" customHeight="1">
      <c r="A56" s="286"/>
      <c r="B56" s="287"/>
      <c r="C56" s="288"/>
    </row>
    <row r="57" spans="1:3" ht="15.75" customHeight="1">
      <c r="A57" s="281" t="s">
        <v>200</v>
      </c>
      <c r="B57" s="279" t="s">
        <v>22</v>
      </c>
      <c r="C57" s="277" t="s">
        <v>23</v>
      </c>
    </row>
    <row r="58" spans="1:6" ht="15.75" customHeight="1">
      <c r="A58" s="282"/>
      <c r="B58" s="280"/>
      <c r="C58" s="278"/>
      <c r="E58" s="155"/>
      <c r="F58" s="101"/>
    </row>
    <row r="59" spans="1:6" ht="15.75" customHeight="1" thickBot="1">
      <c r="A59" s="185" t="s">
        <v>205</v>
      </c>
      <c r="B59" s="54">
        <v>0.05626157407407407</v>
      </c>
      <c r="C59" s="130">
        <f>SUM(B59/21.097)</f>
        <v>0.0026668044780809625</v>
      </c>
      <c r="E59" s="155"/>
      <c r="F59" s="101"/>
    </row>
    <row r="60" spans="5:6" ht="15.75" customHeight="1">
      <c r="E60" s="155"/>
      <c r="F60" s="101"/>
    </row>
    <row r="61" spans="5:6" ht="15.75" customHeight="1">
      <c r="E61" s="155"/>
      <c r="F61" s="101"/>
    </row>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sheetData>
  <mergeCells count="56">
    <mergeCell ref="E49:E50"/>
    <mergeCell ref="F49:F50"/>
    <mergeCell ref="H44:H45"/>
    <mergeCell ref="I44:I45"/>
    <mergeCell ref="A49:A50"/>
    <mergeCell ref="B49:B50"/>
    <mergeCell ref="C49:C50"/>
    <mergeCell ref="D49:D50"/>
    <mergeCell ref="J44:J45"/>
    <mergeCell ref="K44:K45"/>
    <mergeCell ref="L32:L33"/>
    <mergeCell ref="M32:M33"/>
    <mergeCell ref="L44:L45"/>
    <mergeCell ref="M44:M45"/>
    <mergeCell ref="A2:A3"/>
    <mergeCell ref="B2:B3"/>
    <mergeCell ref="C2:C3"/>
    <mergeCell ref="D2:D3"/>
    <mergeCell ref="E2:E3"/>
    <mergeCell ref="F2:F3"/>
    <mergeCell ref="H2:H3"/>
    <mergeCell ref="I2:I3"/>
    <mergeCell ref="E21:E22"/>
    <mergeCell ref="F21:F22"/>
    <mergeCell ref="J32:J33"/>
    <mergeCell ref="K32:K33"/>
    <mergeCell ref="H32:H33"/>
    <mergeCell ref="I32:I33"/>
    <mergeCell ref="E32:E33"/>
    <mergeCell ref="F32:F33"/>
    <mergeCell ref="A21:A22"/>
    <mergeCell ref="B21:B22"/>
    <mergeCell ref="C21:C22"/>
    <mergeCell ref="D21:D22"/>
    <mergeCell ref="K2:K3"/>
    <mergeCell ref="L2:L3"/>
    <mergeCell ref="M2:M3"/>
    <mergeCell ref="H22:H23"/>
    <mergeCell ref="I22:I23"/>
    <mergeCell ref="J22:J23"/>
    <mergeCell ref="K22:K23"/>
    <mergeCell ref="L22:L23"/>
    <mergeCell ref="M22:M23"/>
    <mergeCell ref="J2:J3"/>
    <mergeCell ref="A32:A33"/>
    <mergeCell ref="B32:B33"/>
    <mergeCell ref="C32:C33"/>
    <mergeCell ref="D32:D33"/>
    <mergeCell ref="H51:H52"/>
    <mergeCell ref="I51:I52"/>
    <mergeCell ref="J51:J52"/>
    <mergeCell ref="H49:J50"/>
    <mergeCell ref="C57:C58"/>
    <mergeCell ref="B57:B58"/>
    <mergeCell ref="A57:A58"/>
    <mergeCell ref="A55:C56"/>
  </mergeCells>
  <printOptions/>
  <pageMargins left="0.56" right="0.49" top="1" bottom="0.69" header="0.5" footer="0.5"/>
  <pageSetup horizontalDpi="600" verticalDpi="600" orientation="landscape" paperSize="9" r:id="rId1"/>
  <headerFooter alignWithMargins="0">
    <oddHeader>&amp;CMEZZE MARATONE</oddHeader>
    <oddFooter>&amp;CPagina &amp;P di &amp;N</oddFooter>
  </headerFooter>
</worksheet>
</file>

<file path=xl/worksheets/sheet6.xml><?xml version="1.0" encoding="utf-8"?>
<worksheet xmlns="http://schemas.openxmlformats.org/spreadsheetml/2006/main" xmlns:r="http://schemas.openxmlformats.org/officeDocument/2006/relationships">
  <dimension ref="A1:AD48"/>
  <sheetViews>
    <sheetView tabSelected="1" zoomScale="50" zoomScaleNormal="50" workbookViewId="0" topLeftCell="A8">
      <selection activeCell="U19" sqref="U19"/>
    </sheetView>
  </sheetViews>
  <sheetFormatPr defaultColWidth="9.140625" defaultRowHeight="12.75"/>
  <cols>
    <col min="1" max="1" width="24.421875" style="0" customWidth="1"/>
    <col min="2" max="2" width="9.7109375" style="0" customWidth="1"/>
    <col min="3" max="5" width="8.28125" style="0" customWidth="1"/>
    <col min="7" max="7" width="3.421875" style="0" customWidth="1"/>
    <col min="8" max="8" width="19.00390625" style="0" customWidth="1"/>
    <col min="9" max="9" width="8.8515625" style="0" customWidth="1"/>
    <col min="10" max="10" width="7.140625" style="0" customWidth="1"/>
    <col min="11" max="12" width="8.28125" style="0" customWidth="1"/>
    <col min="13" max="13" width="7.57421875" style="0" customWidth="1"/>
    <col min="14" max="14" width="11.57421875" style="0" customWidth="1"/>
    <col min="15" max="15" width="12.7109375" style="0" hidden="1" customWidth="1"/>
    <col min="16" max="17" width="9.140625" style="0" hidden="1" customWidth="1"/>
    <col min="18" max="19" width="0" style="0" hidden="1" customWidth="1"/>
    <col min="20" max="20" width="19.140625" style="0" customWidth="1"/>
    <col min="21" max="21" width="16.140625" style="0" customWidth="1"/>
    <col min="22" max="22" width="15.57421875" style="0" customWidth="1"/>
  </cols>
  <sheetData>
    <row r="1" spans="1:13" ht="34.5" customHeight="1">
      <c r="A1" s="310" t="s">
        <v>161</v>
      </c>
      <c r="B1" s="310"/>
      <c r="C1" s="310"/>
      <c r="D1" s="310"/>
      <c r="E1" s="310"/>
      <c r="F1" s="310"/>
      <c r="G1" s="310"/>
      <c r="H1" s="310"/>
      <c r="I1" s="310"/>
      <c r="J1" s="310"/>
      <c r="K1" s="310"/>
      <c r="L1" s="310"/>
      <c r="M1" s="310"/>
    </row>
    <row r="2" spans="1:13" ht="34.5" customHeight="1" thickBot="1">
      <c r="A2" s="93"/>
      <c r="B2" s="94"/>
      <c r="C2" s="94"/>
      <c r="D2" s="94"/>
      <c r="E2" s="94"/>
      <c r="F2" s="94"/>
      <c r="G2" s="94"/>
      <c r="H2" s="94"/>
      <c r="I2" s="94"/>
      <c r="J2" s="94"/>
      <c r="K2" s="94"/>
      <c r="L2" s="94"/>
      <c r="M2" s="94"/>
    </row>
    <row r="3" spans="1:14" ht="58.5" customHeight="1">
      <c r="A3" s="44" t="s">
        <v>77</v>
      </c>
      <c r="B3" s="97" t="s">
        <v>19</v>
      </c>
      <c r="C3" s="27" t="s">
        <v>20</v>
      </c>
      <c r="D3" s="27" t="s">
        <v>21</v>
      </c>
      <c r="E3" s="28" t="s">
        <v>22</v>
      </c>
      <c r="F3" s="29" t="s">
        <v>23</v>
      </c>
      <c r="G3" s="22"/>
      <c r="H3" s="44" t="s">
        <v>76</v>
      </c>
      <c r="I3" s="97" t="s">
        <v>19</v>
      </c>
      <c r="J3" s="27" t="s">
        <v>20</v>
      </c>
      <c r="K3" s="27" t="s">
        <v>21</v>
      </c>
      <c r="L3" s="28" t="s">
        <v>22</v>
      </c>
      <c r="M3" s="29" t="s">
        <v>23</v>
      </c>
      <c r="N3" s="1"/>
    </row>
    <row r="4" spans="1:14" ht="18" customHeight="1" thickBot="1">
      <c r="A4" s="45" t="s">
        <v>9</v>
      </c>
      <c r="B4" s="6" t="s">
        <v>28</v>
      </c>
      <c r="C4" s="6"/>
      <c r="D4" s="6"/>
      <c r="E4" s="47">
        <v>0.1524537037037037</v>
      </c>
      <c r="F4" s="7">
        <f>SUM(E4/42.195)</f>
        <v>0.0036130750966631995</v>
      </c>
      <c r="G4" s="23"/>
      <c r="H4" s="33" t="s">
        <v>16</v>
      </c>
      <c r="I4" s="8" t="s">
        <v>41</v>
      </c>
      <c r="J4" s="8">
        <v>298</v>
      </c>
      <c r="K4" s="8"/>
      <c r="L4" s="26">
        <v>0.12395833333333334</v>
      </c>
      <c r="M4" s="9">
        <f>SUM(L4/42.195)</f>
        <v>0.0029377493383892245</v>
      </c>
      <c r="N4" s="1"/>
    </row>
    <row r="5" spans="1:14" ht="18" customHeight="1" thickBot="1">
      <c r="A5" s="33" t="s">
        <v>10</v>
      </c>
      <c r="B5" s="8" t="s">
        <v>49</v>
      </c>
      <c r="C5" s="8"/>
      <c r="D5" s="8"/>
      <c r="E5" s="26">
        <v>0.15243055555555554</v>
      </c>
      <c r="F5" s="9">
        <f>SUM(E5/42.195)</f>
        <v>0.0036125264973469735</v>
      </c>
      <c r="G5" s="23"/>
      <c r="H5" s="15"/>
      <c r="I5" s="20"/>
      <c r="J5" s="20"/>
      <c r="K5" s="20"/>
      <c r="L5" s="25"/>
      <c r="M5" s="10"/>
      <c r="N5" s="4"/>
    </row>
    <row r="6" spans="1:14" ht="19.5" customHeight="1" thickBot="1">
      <c r="A6" s="15"/>
      <c r="B6" s="20"/>
      <c r="C6" s="20"/>
      <c r="D6" s="20"/>
      <c r="E6" s="25"/>
      <c r="F6" s="10"/>
      <c r="G6" s="23"/>
      <c r="H6" s="24"/>
      <c r="I6" s="24"/>
      <c r="J6" s="318"/>
      <c r="K6" s="318"/>
      <c r="L6" s="318"/>
      <c r="M6" s="318"/>
      <c r="N6" s="4"/>
    </row>
    <row r="7" spans="1:14" ht="45" customHeight="1">
      <c r="A7" s="44" t="s">
        <v>75</v>
      </c>
      <c r="B7" s="97" t="s">
        <v>19</v>
      </c>
      <c r="C7" s="27" t="s">
        <v>20</v>
      </c>
      <c r="D7" s="27" t="s">
        <v>21</v>
      </c>
      <c r="E7" s="28" t="s">
        <v>22</v>
      </c>
      <c r="F7" s="29" t="s">
        <v>23</v>
      </c>
      <c r="G7" s="23"/>
      <c r="H7" s="44" t="s">
        <v>79</v>
      </c>
      <c r="I7" s="97" t="s">
        <v>19</v>
      </c>
      <c r="J7" s="27" t="s">
        <v>20</v>
      </c>
      <c r="K7" s="27" t="s">
        <v>21</v>
      </c>
      <c r="L7" s="28" t="s">
        <v>22</v>
      </c>
      <c r="M7" s="29" t="s">
        <v>23</v>
      </c>
      <c r="N7" s="1"/>
    </row>
    <row r="8" spans="1:14" ht="18" customHeight="1">
      <c r="A8" s="45" t="s">
        <v>15</v>
      </c>
      <c r="B8" s="6" t="s">
        <v>41</v>
      </c>
      <c r="C8" s="46">
        <v>120</v>
      </c>
      <c r="D8" s="46">
        <v>22</v>
      </c>
      <c r="E8" s="47">
        <v>0.13083333333333333</v>
      </c>
      <c r="F8" s="7">
        <f>SUM(E8/42.195)</f>
        <v>0.0031006833353082906</v>
      </c>
      <c r="G8" s="23"/>
      <c r="H8" s="45" t="s">
        <v>9</v>
      </c>
      <c r="I8" s="6" t="s">
        <v>28</v>
      </c>
      <c r="J8" s="46">
        <v>8059</v>
      </c>
      <c r="K8" s="46"/>
      <c r="L8" s="47">
        <v>0.15980324074074073</v>
      </c>
      <c r="M8" s="7">
        <f>SUM(L8/42.195)</f>
        <v>0.0037872553795648945</v>
      </c>
      <c r="N8" s="1"/>
    </row>
    <row r="9" spans="1:14" ht="18" customHeight="1" thickBot="1">
      <c r="A9" s="33" t="s">
        <v>17</v>
      </c>
      <c r="B9" s="8" t="s">
        <v>24</v>
      </c>
      <c r="C9" s="8">
        <v>327</v>
      </c>
      <c r="D9" s="8">
        <v>50</v>
      </c>
      <c r="E9" s="26">
        <v>0.1527199074074074</v>
      </c>
      <c r="F9" s="9">
        <f>SUM(E9/42.195)</f>
        <v>0.0036193839887997963</v>
      </c>
      <c r="G9" s="23"/>
      <c r="H9" s="45" t="s">
        <v>10</v>
      </c>
      <c r="I9" s="6" t="s">
        <v>49</v>
      </c>
      <c r="J9" s="46">
        <v>8052</v>
      </c>
      <c r="K9" s="95"/>
      <c r="L9" s="96">
        <v>0.1597800925925926</v>
      </c>
      <c r="M9" s="7">
        <f>SUM(L9/42.195)</f>
        <v>0.0037867067802486694</v>
      </c>
      <c r="N9" s="1"/>
    </row>
    <row r="10" spans="1:14" ht="18" customHeight="1" thickBot="1">
      <c r="A10" s="15"/>
      <c r="B10" s="20"/>
      <c r="C10" s="20"/>
      <c r="D10" s="20"/>
      <c r="E10" s="25"/>
      <c r="F10" s="10"/>
      <c r="G10" s="11"/>
      <c r="H10" s="33" t="s">
        <v>52</v>
      </c>
      <c r="I10" s="8" t="s">
        <v>25</v>
      </c>
      <c r="J10" s="8">
        <v>8462</v>
      </c>
      <c r="K10" s="8"/>
      <c r="L10" s="26">
        <v>0.1610648148148148</v>
      </c>
      <c r="M10" s="9">
        <f>SUM(L10/42.195)</f>
        <v>0.003817154042299201</v>
      </c>
      <c r="N10" s="4"/>
    </row>
    <row r="11" spans="1:23" ht="19.5" customHeight="1" thickBot="1">
      <c r="A11" s="49"/>
      <c r="B11" s="41"/>
      <c r="C11" s="42"/>
      <c r="D11" s="42"/>
      <c r="E11" s="43"/>
      <c r="F11" s="21"/>
      <c r="G11" s="11"/>
      <c r="H11" s="48"/>
      <c r="I11" s="48"/>
      <c r="J11" s="42"/>
      <c r="K11" s="42"/>
      <c r="L11" s="42"/>
      <c r="M11" s="43"/>
      <c r="N11" s="1"/>
      <c r="T11" s="30"/>
      <c r="U11" s="25"/>
      <c r="V11" s="10"/>
      <c r="W11" s="3"/>
    </row>
    <row r="12" spans="1:23" ht="43.5" customHeight="1">
      <c r="A12" s="44" t="s">
        <v>78</v>
      </c>
      <c r="B12" s="97" t="s">
        <v>19</v>
      </c>
      <c r="C12" s="27" t="s">
        <v>20</v>
      </c>
      <c r="D12" s="27" t="s">
        <v>21</v>
      </c>
      <c r="E12" s="28" t="s">
        <v>22</v>
      </c>
      <c r="F12" s="29" t="s">
        <v>23</v>
      </c>
      <c r="G12" s="23"/>
      <c r="H12" s="44" t="s">
        <v>90</v>
      </c>
      <c r="I12" s="97" t="s">
        <v>19</v>
      </c>
      <c r="J12" s="27" t="s">
        <v>20</v>
      </c>
      <c r="K12" s="27" t="s">
        <v>21</v>
      </c>
      <c r="L12" s="28" t="s">
        <v>22</v>
      </c>
      <c r="M12" s="29" t="s">
        <v>23</v>
      </c>
      <c r="N12" s="1"/>
      <c r="T12" s="30"/>
      <c r="U12" s="10"/>
      <c r="V12" s="10"/>
      <c r="W12" s="3"/>
    </row>
    <row r="13" spans="1:23" ht="18" customHeight="1">
      <c r="A13" s="45" t="s">
        <v>54</v>
      </c>
      <c r="B13" s="6" t="s">
        <v>30</v>
      </c>
      <c r="C13" s="46">
        <v>102</v>
      </c>
      <c r="D13" s="46"/>
      <c r="E13" s="47">
        <v>0.11601851851851852</v>
      </c>
      <c r="F13" s="7">
        <f>SUM(E13/42.195)</f>
        <v>0.0027495797729237713</v>
      </c>
      <c r="G13" s="23"/>
      <c r="H13" s="45" t="s">
        <v>15</v>
      </c>
      <c r="I13" s="6" t="s">
        <v>41</v>
      </c>
      <c r="J13" s="46">
        <v>168</v>
      </c>
      <c r="K13" s="46"/>
      <c r="L13" s="47">
        <v>0.14347222222222222</v>
      </c>
      <c r="M13" s="7">
        <f>SUM(L13/42.195)</f>
        <v>0.0034002185619675844</v>
      </c>
      <c r="N13" s="4"/>
      <c r="T13" s="30"/>
      <c r="U13" s="25"/>
      <c r="V13" s="10"/>
      <c r="W13" s="3"/>
    </row>
    <row r="14" spans="1:23" ht="18" customHeight="1" thickBot="1">
      <c r="A14" s="45" t="s">
        <v>15</v>
      </c>
      <c r="B14" s="6" t="s">
        <v>41</v>
      </c>
      <c r="C14" s="6">
        <v>240</v>
      </c>
      <c r="D14" s="6"/>
      <c r="E14" s="47">
        <v>0.12371527777777779</v>
      </c>
      <c r="F14" s="7">
        <f>SUM(E14/42.195)</f>
        <v>0.0029319890455688537</v>
      </c>
      <c r="G14" s="11"/>
      <c r="H14" s="33" t="s">
        <v>17</v>
      </c>
      <c r="I14" s="86" t="s">
        <v>91</v>
      </c>
      <c r="J14" s="8">
        <v>531</v>
      </c>
      <c r="K14" s="8"/>
      <c r="L14" s="26">
        <v>0.20055555555555557</v>
      </c>
      <c r="M14" s="9">
        <f>SUM(L14/42.195)</f>
        <v>0.004753064475780438</v>
      </c>
      <c r="N14" s="4"/>
      <c r="T14" s="30"/>
      <c r="U14" s="25"/>
      <c r="V14" s="10"/>
      <c r="W14" s="3"/>
    </row>
    <row r="15" spans="1:23" ht="18" customHeight="1" thickBot="1">
      <c r="A15" s="33" t="s">
        <v>17</v>
      </c>
      <c r="B15" s="8" t="s">
        <v>24</v>
      </c>
      <c r="C15" s="8">
        <v>1286</v>
      </c>
      <c r="D15" s="8"/>
      <c r="E15" s="26">
        <v>0.1483796296296296</v>
      </c>
      <c r="F15" s="9">
        <f>SUM(E15/42.195)</f>
        <v>0.0035165216170074563</v>
      </c>
      <c r="G15" s="11"/>
      <c r="H15" s="82"/>
      <c r="I15" s="41"/>
      <c r="J15" s="83"/>
      <c r="K15" s="83"/>
      <c r="L15" s="84"/>
      <c r="M15" s="85"/>
      <c r="N15" s="1"/>
      <c r="T15" s="30"/>
      <c r="U15" s="25"/>
      <c r="V15" s="10"/>
      <c r="W15" s="3"/>
    </row>
    <row r="16" spans="1:23" ht="18" customHeight="1">
      <c r="A16" s="15"/>
      <c r="B16" s="20"/>
      <c r="C16" s="20"/>
      <c r="D16" s="20"/>
      <c r="E16" s="25"/>
      <c r="F16" s="10"/>
      <c r="G16" s="11"/>
      <c r="H16" s="82"/>
      <c r="I16" s="41"/>
      <c r="J16" s="83"/>
      <c r="K16" s="83"/>
      <c r="L16" s="84"/>
      <c r="M16" s="85"/>
      <c r="N16" s="1"/>
      <c r="T16" s="30"/>
      <c r="U16" s="25"/>
      <c r="V16" s="10"/>
      <c r="W16" s="3"/>
    </row>
    <row r="17" spans="1:23" ht="18" customHeight="1">
      <c r="A17" s="15"/>
      <c r="B17" s="20"/>
      <c r="C17" s="20"/>
      <c r="D17" s="20"/>
      <c r="E17" s="25"/>
      <c r="F17" s="10"/>
      <c r="G17" s="11"/>
      <c r="H17" s="82"/>
      <c r="I17" s="41"/>
      <c r="J17" s="83"/>
      <c r="K17" s="83"/>
      <c r="L17" s="84"/>
      <c r="M17" s="85"/>
      <c r="N17" s="1"/>
      <c r="T17" s="30"/>
      <c r="U17" s="25"/>
      <c r="V17" s="10"/>
      <c r="W17" s="3"/>
    </row>
    <row r="18" spans="1:23" ht="18" customHeight="1" thickBot="1">
      <c r="A18" s="15"/>
      <c r="B18" s="20"/>
      <c r="C18" s="20"/>
      <c r="D18" s="20"/>
      <c r="E18" s="25"/>
      <c r="F18" s="10"/>
      <c r="G18" s="20"/>
      <c r="N18" s="4"/>
      <c r="T18" s="30"/>
      <c r="U18" s="25"/>
      <c r="V18" s="10"/>
      <c r="W18" s="3"/>
    </row>
    <row r="19" spans="1:23" ht="18" customHeight="1">
      <c r="A19" s="311" t="s">
        <v>0</v>
      </c>
      <c r="B19" s="313" t="s">
        <v>19</v>
      </c>
      <c r="C19" s="306" t="s">
        <v>53</v>
      </c>
      <c r="D19" s="306" t="s">
        <v>20</v>
      </c>
      <c r="E19" s="308" t="s">
        <v>22</v>
      </c>
      <c r="F19" s="309" t="s">
        <v>23</v>
      </c>
      <c r="G19" s="23"/>
      <c r="H19" s="304" t="s">
        <v>89</v>
      </c>
      <c r="I19" s="316" t="s">
        <v>19</v>
      </c>
      <c r="J19" s="306" t="s">
        <v>20</v>
      </c>
      <c r="K19" s="306" t="s">
        <v>21</v>
      </c>
      <c r="L19" s="308" t="s">
        <v>22</v>
      </c>
      <c r="M19" s="309" t="s">
        <v>23</v>
      </c>
      <c r="N19" s="1"/>
      <c r="T19" s="30"/>
      <c r="U19" s="25"/>
      <c r="V19" s="10"/>
      <c r="W19" s="3"/>
    </row>
    <row r="20" spans="1:23" ht="37.5" customHeight="1">
      <c r="A20" s="312"/>
      <c r="B20" s="314"/>
      <c r="C20" s="307"/>
      <c r="D20" s="307"/>
      <c r="E20" s="280"/>
      <c r="F20" s="278"/>
      <c r="G20" s="23"/>
      <c r="H20" s="315"/>
      <c r="I20" s="317"/>
      <c r="J20" s="307"/>
      <c r="K20" s="307"/>
      <c r="L20" s="280"/>
      <c r="M20" s="278"/>
      <c r="N20" s="4"/>
      <c r="T20" s="30"/>
      <c r="U20" s="25"/>
      <c r="V20" s="10"/>
      <c r="W20" s="3"/>
    </row>
    <row r="21" spans="1:23" ht="18" customHeight="1" thickBot="1">
      <c r="A21" s="45" t="s">
        <v>32</v>
      </c>
      <c r="B21" s="6" t="s">
        <v>30</v>
      </c>
      <c r="C21" s="46" t="s">
        <v>81</v>
      </c>
      <c r="D21" s="46">
        <v>77</v>
      </c>
      <c r="E21" s="53">
        <v>0.21975694444444446</v>
      </c>
      <c r="F21" s="7">
        <f aca="true" t="shared" si="0" ref="F21:F26">SUM(E21/42)</f>
        <v>0.005232308201058201</v>
      </c>
      <c r="G21" s="23"/>
      <c r="H21" s="33" t="s">
        <v>15</v>
      </c>
      <c r="I21" s="8" t="s">
        <v>41</v>
      </c>
      <c r="J21" s="8">
        <v>51</v>
      </c>
      <c r="K21" s="8">
        <v>15</v>
      </c>
      <c r="L21" s="26">
        <v>0.43809027777777776</v>
      </c>
      <c r="M21" s="9">
        <f>SUM(L21/100)</f>
        <v>0.004380902777777778</v>
      </c>
      <c r="N21" s="4"/>
      <c r="T21" s="30"/>
      <c r="U21" s="25"/>
      <c r="V21" s="10"/>
      <c r="W21" s="3"/>
    </row>
    <row r="22" spans="1:23" ht="18" customHeight="1" thickBot="1">
      <c r="A22" s="45" t="s">
        <v>82</v>
      </c>
      <c r="B22" s="6" t="s">
        <v>39</v>
      </c>
      <c r="C22" s="46" t="s">
        <v>81</v>
      </c>
      <c r="D22" s="6">
        <v>77</v>
      </c>
      <c r="E22" s="53">
        <v>0.21975694444444446</v>
      </c>
      <c r="F22" s="7">
        <f t="shared" si="0"/>
        <v>0.005232308201058201</v>
      </c>
      <c r="G22" s="11"/>
      <c r="H22" s="15"/>
      <c r="I22" s="20"/>
      <c r="J22" s="20"/>
      <c r="K22" s="20"/>
      <c r="L22" s="25"/>
      <c r="M22" s="10"/>
      <c r="N22" s="4"/>
      <c r="T22" s="30"/>
      <c r="U22" s="25"/>
      <c r="V22" s="10"/>
      <c r="W22" s="3"/>
    </row>
    <row r="23" spans="1:23" ht="24" customHeight="1">
      <c r="A23" s="45" t="s">
        <v>68</v>
      </c>
      <c r="B23" s="6" t="s">
        <v>30</v>
      </c>
      <c r="C23" s="46" t="s">
        <v>81</v>
      </c>
      <c r="D23" s="6">
        <v>77</v>
      </c>
      <c r="E23" s="53">
        <v>0.21975694444444446</v>
      </c>
      <c r="F23" s="7">
        <f t="shared" si="0"/>
        <v>0.005232308201058201</v>
      </c>
      <c r="G23" s="11"/>
      <c r="H23" s="304" t="s">
        <v>83</v>
      </c>
      <c r="I23" s="316" t="s">
        <v>19</v>
      </c>
      <c r="J23" s="306" t="s">
        <v>20</v>
      </c>
      <c r="K23" s="306" t="s">
        <v>21</v>
      </c>
      <c r="L23" s="308" t="s">
        <v>22</v>
      </c>
      <c r="M23" s="309" t="s">
        <v>23</v>
      </c>
      <c r="N23" s="4"/>
      <c r="T23" s="30"/>
      <c r="U23" s="25"/>
      <c r="V23" s="10"/>
      <c r="W23" s="3"/>
    </row>
    <row r="24" spans="1:23" ht="18" customHeight="1">
      <c r="A24" s="45" t="s">
        <v>10</v>
      </c>
      <c r="B24" s="6" t="s">
        <v>49</v>
      </c>
      <c r="C24" s="46" t="s">
        <v>80</v>
      </c>
      <c r="D24" s="46">
        <v>78</v>
      </c>
      <c r="E24" s="53">
        <v>0.22048611111111113</v>
      </c>
      <c r="F24" s="7">
        <f t="shared" si="0"/>
        <v>0.005249669312169312</v>
      </c>
      <c r="G24" s="20"/>
      <c r="H24" s="305"/>
      <c r="I24" s="317"/>
      <c r="J24" s="307"/>
      <c r="K24" s="307"/>
      <c r="L24" s="280"/>
      <c r="M24" s="278"/>
      <c r="N24" s="1"/>
      <c r="T24" s="30"/>
      <c r="U24" s="25"/>
      <c r="V24" s="10"/>
      <c r="W24" s="3"/>
    </row>
    <row r="25" spans="1:23" ht="18" customHeight="1">
      <c r="A25" s="45" t="s">
        <v>9</v>
      </c>
      <c r="B25" s="6" t="s">
        <v>28</v>
      </c>
      <c r="C25" s="46" t="s">
        <v>80</v>
      </c>
      <c r="D25" s="6">
        <v>78</v>
      </c>
      <c r="E25" s="53">
        <v>0.22048611111111113</v>
      </c>
      <c r="F25" s="7">
        <f t="shared" si="0"/>
        <v>0.005249669312169312</v>
      </c>
      <c r="G25" s="2"/>
      <c r="H25" s="45" t="s">
        <v>9</v>
      </c>
      <c r="I25" s="6" t="s">
        <v>28</v>
      </c>
      <c r="J25" s="46">
        <v>187</v>
      </c>
      <c r="K25" s="46">
        <v>3</v>
      </c>
      <c r="L25" s="47">
        <v>0.16407407407407407</v>
      </c>
      <c r="M25" s="7">
        <f>SUM(L25/42.195)</f>
        <v>0.003888471953408557</v>
      </c>
      <c r="N25" s="1"/>
      <c r="T25" s="3"/>
      <c r="U25" s="3"/>
      <c r="V25" s="3"/>
      <c r="W25" s="3"/>
    </row>
    <row r="26" spans="1:20" ht="18" customHeight="1" thickBot="1">
      <c r="A26" s="33" t="s">
        <v>47</v>
      </c>
      <c r="B26" s="8" t="s">
        <v>46</v>
      </c>
      <c r="C26" s="51" t="s">
        <v>80</v>
      </c>
      <c r="D26" s="8">
        <v>78</v>
      </c>
      <c r="E26" s="54">
        <v>0.22048611111111113</v>
      </c>
      <c r="F26" s="9">
        <f t="shared" si="0"/>
        <v>0.005249669312169312</v>
      </c>
      <c r="G26" s="21"/>
      <c r="H26" s="45" t="s">
        <v>10</v>
      </c>
      <c r="I26" s="6" t="s">
        <v>49</v>
      </c>
      <c r="J26" s="6">
        <v>236</v>
      </c>
      <c r="K26" s="6">
        <v>9</v>
      </c>
      <c r="L26" s="47">
        <v>0.1759490740740741</v>
      </c>
      <c r="M26" s="7">
        <f>SUM(L26/42.195)</f>
        <v>0.0041699034026324</v>
      </c>
      <c r="N26" s="4"/>
      <c r="O26" s="3"/>
      <c r="P26" s="3"/>
      <c r="Q26" s="3"/>
      <c r="R26" s="3"/>
      <c r="S26" s="3"/>
      <c r="T26" s="3"/>
    </row>
    <row r="27" spans="1:20" ht="18" customHeight="1" thickBot="1">
      <c r="A27" s="15"/>
      <c r="B27" s="20"/>
      <c r="C27" s="50"/>
      <c r="D27" s="20"/>
      <c r="E27" s="67"/>
      <c r="F27" s="10"/>
      <c r="G27" s="21"/>
      <c r="H27" s="33" t="s">
        <v>32</v>
      </c>
      <c r="I27" s="8" t="s">
        <v>30</v>
      </c>
      <c r="J27" s="8">
        <v>17</v>
      </c>
      <c r="K27" s="8">
        <v>2</v>
      </c>
      <c r="L27" s="26">
        <v>0.12042824074074072</v>
      </c>
      <c r="M27" s="9">
        <f>SUM(L27/42.195)</f>
        <v>0.0028540879426647878</v>
      </c>
      <c r="N27" s="4"/>
      <c r="O27" s="3"/>
      <c r="P27" s="3"/>
      <c r="Q27" s="3"/>
      <c r="R27" s="3"/>
      <c r="S27" s="3"/>
      <c r="T27" s="3"/>
    </row>
    <row r="28" spans="1:20" ht="18" customHeight="1">
      <c r="A28" s="15"/>
      <c r="B28" s="20"/>
      <c r="C28" s="50"/>
      <c r="D28" s="20"/>
      <c r="E28" s="67"/>
      <c r="F28" s="10"/>
      <c r="G28" s="21"/>
      <c r="H28" s="15"/>
      <c r="I28" s="20"/>
      <c r="J28" s="20"/>
      <c r="K28" s="20"/>
      <c r="L28" s="25"/>
      <c r="M28" s="10"/>
      <c r="N28" s="4"/>
      <c r="O28" s="3"/>
      <c r="P28" s="3"/>
      <c r="Q28" s="3"/>
      <c r="R28" s="3"/>
      <c r="S28" s="3"/>
      <c r="T28" s="3"/>
    </row>
    <row r="29" spans="1:30" ht="19.5" customHeight="1" thickBot="1">
      <c r="A29" s="15"/>
      <c r="B29" s="20"/>
      <c r="C29" s="50"/>
      <c r="D29" s="20"/>
      <c r="E29" s="67"/>
      <c r="F29" s="10"/>
      <c r="G29" s="21"/>
      <c r="H29" s="15"/>
      <c r="I29" s="20"/>
      <c r="J29" s="20"/>
      <c r="K29" s="20"/>
      <c r="L29" s="25"/>
      <c r="M29" s="10"/>
      <c r="N29" s="4"/>
      <c r="O29" s="3"/>
      <c r="P29" s="3"/>
      <c r="Q29" s="3"/>
      <c r="R29" s="3"/>
      <c r="S29" s="3"/>
      <c r="T29" s="3"/>
      <c r="W29" s="3"/>
      <c r="X29" s="3"/>
      <c r="Y29" s="3"/>
      <c r="Z29" s="3"/>
      <c r="AA29" s="3"/>
      <c r="AB29" s="3"/>
      <c r="AC29" s="3"/>
      <c r="AD29" s="3"/>
    </row>
    <row r="30" spans="1:30" ht="18" customHeight="1">
      <c r="A30" s="304" t="s">
        <v>84</v>
      </c>
      <c r="B30" s="306" t="s">
        <v>19</v>
      </c>
      <c r="C30" s="306" t="s">
        <v>20</v>
      </c>
      <c r="D30" s="306" t="s">
        <v>21</v>
      </c>
      <c r="E30" s="308" t="s">
        <v>22</v>
      </c>
      <c r="F30" s="309" t="s">
        <v>23</v>
      </c>
      <c r="G30" s="21"/>
      <c r="H30" s="298" t="s">
        <v>85</v>
      </c>
      <c r="I30" s="306" t="s">
        <v>19</v>
      </c>
      <c r="J30" s="300" t="s">
        <v>20</v>
      </c>
      <c r="K30" s="300" t="s">
        <v>21</v>
      </c>
      <c r="L30" s="302" t="s">
        <v>22</v>
      </c>
      <c r="M30" s="303" t="s">
        <v>23</v>
      </c>
      <c r="N30" s="4"/>
      <c r="O30" s="3"/>
      <c r="P30" s="3"/>
      <c r="Q30" s="3"/>
      <c r="R30" s="3"/>
      <c r="S30" s="3"/>
      <c r="T30" s="3"/>
      <c r="W30" s="3"/>
      <c r="X30" s="3"/>
      <c r="Y30" s="3"/>
      <c r="Z30" s="3"/>
      <c r="AA30" s="3"/>
      <c r="AB30" s="3"/>
      <c r="AC30" s="3"/>
      <c r="AD30" s="3"/>
    </row>
    <row r="31" spans="1:30" ht="31.5" customHeight="1">
      <c r="A31" s="305"/>
      <c r="B31" s="307"/>
      <c r="C31" s="307"/>
      <c r="D31" s="307"/>
      <c r="E31" s="280"/>
      <c r="F31" s="278"/>
      <c r="G31" s="21"/>
      <c r="H31" s="299"/>
      <c r="I31" s="307"/>
      <c r="J31" s="301"/>
      <c r="K31" s="301"/>
      <c r="L31" s="290"/>
      <c r="M31" s="291"/>
      <c r="N31" s="4"/>
      <c r="O31" s="3"/>
      <c r="P31" s="3"/>
      <c r="Q31" s="3"/>
      <c r="R31" s="3"/>
      <c r="S31" s="3"/>
      <c r="T31" s="3"/>
      <c r="W31" s="3"/>
      <c r="X31" s="3"/>
      <c r="Y31" s="347"/>
      <c r="Z31" s="348"/>
      <c r="AA31" s="349"/>
      <c r="AB31" s="349"/>
      <c r="AC31" s="350"/>
      <c r="AD31" s="351"/>
    </row>
    <row r="32" spans="1:30" ht="18" customHeight="1" thickBot="1">
      <c r="A32" s="45" t="s">
        <v>9</v>
      </c>
      <c r="B32" s="6" t="s">
        <v>28</v>
      </c>
      <c r="C32" s="46"/>
      <c r="D32" s="46"/>
      <c r="E32" s="47">
        <v>0.17163194444444443</v>
      </c>
      <c r="F32" s="7">
        <f>SUM(E32/42.195)</f>
        <v>0.004067589630156285</v>
      </c>
      <c r="G32" s="21"/>
      <c r="H32" s="33" t="s">
        <v>52</v>
      </c>
      <c r="I32" s="8" t="s">
        <v>25</v>
      </c>
      <c r="J32" s="51">
        <v>266</v>
      </c>
      <c r="K32" s="51"/>
      <c r="L32" s="26">
        <v>0.14471064814814816</v>
      </c>
      <c r="M32" s="9">
        <f>SUM(L32/42.195)</f>
        <v>0.0034295686253856656</v>
      </c>
      <c r="N32" s="4"/>
      <c r="O32" s="3"/>
      <c r="P32" s="3"/>
      <c r="Q32" s="3"/>
      <c r="R32" s="3"/>
      <c r="S32" s="3"/>
      <c r="T32" s="3"/>
      <c r="W32" s="3"/>
      <c r="X32" s="3"/>
      <c r="Y32" s="352"/>
      <c r="Z32" s="348"/>
      <c r="AA32" s="349"/>
      <c r="AB32" s="349"/>
      <c r="AC32" s="350"/>
      <c r="AD32" s="351"/>
    </row>
    <row r="33" spans="1:30" ht="18" customHeight="1" thickBot="1">
      <c r="A33" s="33" t="s">
        <v>10</v>
      </c>
      <c r="B33" s="8" t="s">
        <v>49</v>
      </c>
      <c r="C33" s="8"/>
      <c r="D33" s="8"/>
      <c r="E33" s="26">
        <v>0.17163194444444443</v>
      </c>
      <c r="F33" s="9">
        <f>SUM(E33/42.195)</f>
        <v>0.004067589630156285</v>
      </c>
      <c r="G33" s="21"/>
      <c r="H33" s="15"/>
      <c r="I33" s="20"/>
      <c r="J33" s="50"/>
      <c r="K33" s="50"/>
      <c r="L33" s="25"/>
      <c r="M33" s="10"/>
      <c r="N33" s="4"/>
      <c r="O33" s="3"/>
      <c r="P33" s="3"/>
      <c r="Q33" s="3"/>
      <c r="R33" s="3"/>
      <c r="S33" s="3"/>
      <c r="T33" s="3"/>
      <c r="W33" s="3"/>
      <c r="X33" s="3"/>
      <c r="Y33" s="15"/>
      <c r="Z33" s="20"/>
      <c r="AA33" s="20"/>
      <c r="AB33" s="20"/>
      <c r="AC33" s="25"/>
      <c r="AD33" s="10"/>
    </row>
    <row r="34" spans="1:30" ht="18" customHeight="1" thickBot="1">
      <c r="A34" s="15"/>
      <c r="B34" s="20"/>
      <c r="C34" s="20"/>
      <c r="D34" s="20"/>
      <c r="E34" s="25"/>
      <c r="F34" s="10"/>
      <c r="G34" s="21"/>
      <c r="H34" s="15"/>
      <c r="I34" s="20"/>
      <c r="J34" s="50"/>
      <c r="K34" s="50"/>
      <c r="L34" s="25"/>
      <c r="M34" s="10"/>
      <c r="N34" s="4"/>
      <c r="O34" s="3"/>
      <c r="P34" s="3"/>
      <c r="Q34" s="3"/>
      <c r="R34" s="3"/>
      <c r="S34" s="3"/>
      <c r="T34" s="3"/>
      <c r="W34" s="3"/>
      <c r="X34" s="3"/>
      <c r="Y34" s="15"/>
      <c r="Z34" s="20"/>
      <c r="AA34" s="20"/>
      <c r="AB34" s="20"/>
      <c r="AC34" s="25"/>
      <c r="AD34" s="10"/>
    </row>
    <row r="35" spans="1:30" ht="52.5" customHeight="1">
      <c r="A35" s="44" t="s">
        <v>86</v>
      </c>
      <c r="B35" s="27" t="s">
        <v>19</v>
      </c>
      <c r="C35" s="27" t="s">
        <v>20</v>
      </c>
      <c r="D35" s="27" t="s">
        <v>21</v>
      </c>
      <c r="E35" s="28" t="s">
        <v>22</v>
      </c>
      <c r="F35" s="29" t="s">
        <v>23</v>
      </c>
      <c r="G35" s="4"/>
      <c r="H35" s="68" t="s">
        <v>92</v>
      </c>
      <c r="I35" s="69" t="s">
        <v>19</v>
      </c>
      <c r="J35" s="69" t="s">
        <v>20</v>
      </c>
      <c r="K35" s="69" t="s">
        <v>21</v>
      </c>
      <c r="L35" s="69" t="s">
        <v>22</v>
      </c>
      <c r="M35" s="71" t="s">
        <v>23</v>
      </c>
      <c r="N35" s="4"/>
      <c r="W35" s="3"/>
      <c r="X35" s="3"/>
      <c r="Y35" s="347"/>
      <c r="Z35" s="348"/>
      <c r="AA35" s="349"/>
      <c r="AB35" s="349"/>
      <c r="AC35" s="350"/>
      <c r="AD35" s="351"/>
    </row>
    <row r="36" spans="1:30" ht="15" customHeight="1">
      <c r="A36" s="45" t="s">
        <v>9</v>
      </c>
      <c r="B36" s="6" t="s">
        <v>28</v>
      </c>
      <c r="C36" s="46">
        <v>6556</v>
      </c>
      <c r="D36" s="46">
        <v>72</v>
      </c>
      <c r="E36" s="47">
        <v>0.16116898148148148</v>
      </c>
      <c r="F36" s="7">
        <f>SUM(E36/42.195)</f>
        <v>0.0038196227392222177</v>
      </c>
      <c r="G36" s="4"/>
      <c r="H36" s="45" t="s">
        <v>15</v>
      </c>
      <c r="I36" s="6" t="s">
        <v>41</v>
      </c>
      <c r="J36" s="46"/>
      <c r="K36" s="46"/>
      <c r="L36" s="47">
        <v>0.13005787037037037</v>
      </c>
      <c r="M36" s="7">
        <f>SUM(L36/42.195)</f>
        <v>0.003082305258214726</v>
      </c>
      <c r="N36" s="4"/>
      <c r="W36" s="3"/>
      <c r="X36" s="3"/>
      <c r="Y36" s="347"/>
      <c r="Z36" s="348"/>
      <c r="AA36" s="349"/>
      <c r="AB36" s="349"/>
      <c r="AC36" s="350"/>
      <c r="AD36" s="351"/>
    </row>
    <row r="37" spans="1:30" ht="15" customHeight="1" thickBot="1">
      <c r="A37" s="45" t="s">
        <v>10</v>
      </c>
      <c r="B37" s="6" t="s">
        <v>49</v>
      </c>
      <c r="C37" s="6">
        <v>6558</v>
      </c>
      <c r="D37" s="6">
        <v>54</v>
      </c>
      <c r="E37" s="47">
        <v>0.16116898148148148</v>
      </c>
      <c r="F37" s="7">
        <f>SUM(E37/42.195)</f>
        <v>0.0038196227392222177</v>
      </c>
      <c r="G37" s="4"/>
      <c r="H37" s="33" t="s">
        <v>17</v>
      </c>
      <c r="I37" s="86" t="s">
        <v>91</v>
      </c>
      <c r="J37" s="8"/>
      <c r="K37" s="8"/>
      <c r="L37" s="26">
        <v>0.17592592592592593</v>
      </c>
      <c r="M37" s="9">
        <f>SUM(L37/42.195)</f>
        <v>0.004169354803316173</v>
      </c>
      <c r="N37" s="4"/>
      <c r="W37" s="3"/>
      <c r="X37" s="3"/>
      <c r="Y37" s="15"/>
      <c r="Z37" s="20"/>
      <c r="AA37" s="50"/>
      <c r="AB37" s="50"/>
      <c r="AC37" s="25"/>
      <c r="AD37" s="10"/>
    </row>
    <row r="38" spans="1:30" ht="15" customHeight="1">
      <c r="A38" s="45" t="s">
        <v>36</v>
      </c>
      <c r="B38" s="6" t="s">
        <v>42</v>
      </c>
      <c r="C38" s="58">
        <v>6477</v>
      </c>
      <c r="D38" s="58">
        <v>469</v>
      </c>
      <c r="E38" s="65">
        <v>0.15961805555555555</v>
      </c>
      <c r="F38" s="7">
        <f>SUM(E38/42.195)</f>
        <v>0.0037828665850350883</v>
      </c>
      <c r="H38" s="89"/>
      <c r="I38" s="89"/>
      <c r="J38" s="89"/>
      <c r="K38" s="89"/>
      <c r="L38" s="89"/>
      <c r="M38" s="89"/>
      <c r="N38" s="3"/>
      <c r="W38" s="3"/>
      <c r="X38" s="3"/>
      <c r="Y38" s="15"/>
      <c r="Z38" s="20"/>
      <c r="AA38" s="20"/>
      <c r="AB38" s="20"/>
      <c r="AC38" s="25"/>
      <c r="AD38" s="10"/>
    </row>
    <row r="39" spans="1:30" ht="15" customHeight="1" thickBot="1">
      <c r="A39" s="33" t="s">
        <v>15</v>
      </c>
      <c r="B39" s="8" t="s">
        <v>41</v>
      </c>
      <c r="C39" s="64">
        <v>1486</v>
      </c>
      <c r="D39" s="64">
        <v>279</v>
      </c>
      <c r="E39" s="66">
        <v>0.13618055555555555</v>
      </c>
      <c r="F39" s="9">
        <f>SUM(E39/42.195)</f>
        <v>0.0032274097773564536</v>
      </c>
      <c r="H39" s="89"/>
      <c r="I39" s="89"/>
      <c r="J39" s="89"/>
      <c r="K39" s="89"/>
      <c r="L39" s="89"/>
      <c r="M39" s="89"/>
      <c r="N39" s="3"/>
      <c r="W39" s="3"/>
      <c r="X39" s="3"/>
      <c r="Y39" s="15"/>
      <c r="Z39" s="20"/>
      <c r="AA39" s="20"/>
      <c r="AB39" s="20"/>
      <c r="AC39" s="25"/>
      <c r="AD39" s="10"/>
    </row>
    <row r="40" spans="1:30" ht="17.25" customHeight="1" thickBot="1">
      <c r="A40" s="15"/>
      <c r="B40" s="20"/>
      <c r="C40" s="3"/>
      <c r="D40" s="3"/>
      <c r="E40" s="3"/>
      <c r="F40" s="10"/>
      <c r="H40" s="89"/>
      <c r="I40" s="89"/>
      <c r="J40" s="89"/>
      <c r="K40" s="89"/>
      <c r="L40" s="89"/>
      <c r="M40" s="89"/>
      <c r="N40" s="3"/>
      <c r="W40" s="3"/>
      <c r="X40" s="3"/>
      <c r="Y40" s="3"/>
      <c r="Z40" s="3"/>
      <c r="AA40" s="3"/>
      <c r="AB40" s="3"/>
      <c r="AC40" s="3"/>
      <c r="AD40" s="3"/>
    </row>
    <row r="41" spans="1:14" ht="42" customHeight="1">
      <c r="A41" s="44" t="s">
        <v>88</v>
      </c>
      <c r="B41" s="27" t="s">
        <v>19</v>
      </c>
      <c r="C41" s="27" t="s">
        <v>20</v>
      </c>
      <c r="D41" s="27" t="s">
        <v>21</v>
      </c>
      <c r="E41" s="27" t="s">
        <v>22</v>
      </c>
      <c r="F41" s="87" t="s">
        <v>23</v>
      </c>
      <c r="H41" s="81" t="s">
        <v>87</v>
      </c>
      <c r="I41" s="90" t="s">
        <v>19</v>
      </c>
      <c r="J41" s="90" t="s">
        <v>20</v>
      </c>
      <c r="K41" s="90" t="s">
        <v>21</v>
      </c>
      <c r="L41" s="70" t="s">
        <v>22</v>
      </c>
      <c r="M41" s="91" t="s">
        <v>23</v>
      </c>
      <c r="N41" s="3"/>
    </row>
    <row r="42" spans="1:14" ht="18" customHeight="1">
      <c r="A42" s="61" t="s">
        <v>9</v>
      </c>
      <c r="B42" s="6" t="s">
        <v>28</v>
      </c>
      <c r="C42" s="52">
        <v>2234</v>
      </c>
      <c r="D42" s="52"/>
      <c r="E42" s="57">
        <v>0.1560300925925926</v>
      </c>
      <c r="F42" s="7">
        <f>SUM(E42/42.195)</f>
        <v>0.0036978336910200877</v>
      </c>
      <c r="H42" s="61" t="s">
        <v>51</v>
      </c>
      <c r="I42" s="6" t="s">
        <v>25</v>
      </c>
      <c r="J42" s="58">
        <v>406</v>
      </c>
      <c r="K42" s="55"/>
      <c r="L42" s="65">
        <v>0.13715277777777776</v>
      </c>
      <c r="M42" s="7">
        <f>SUM(L42/42.195)</f>
        <v>0.003250450948637937</v>
      </c>
      <c r="N42" s="3"/>
    </row>
    <row r="43" spans="1:14" ht="18" customHeight="1">
      <c r="A43" s="61" t="s">
        <v>10</v>
      </c>
      <c r="B43" s="6" t="s">
        <v>49</v>
      </c>
      <c r="C43" s="79">
        <v>2233</v>
      </c>
      <c r="D43" s="76"/>
      <c r="E43" s="57">
        <v>0.15601851851851853</v>
      </c>
      <c r="F43" s="7">
        <f>SUM(E43/42.195)</f>
        <v>0.003697559391361975</v>
      </c>
      <c r="H43" s="45" t="s">
        <v>68</v>
      </c>
      <c r="I43" s="6" t="s">
        <v>30</v>
      </c>
      <c r="J43" s="58">
        <v>578</v>
      </c>
      <c r="K43" s="55"/>
      <c r="L43" s="65">
        <v>0.14256944444444444</v>
      </c>
      <c r="M43" s="7">
        <f>SUM(L43/42.195)</f>
        <v>0.0033788231886347775</v>
      </c>
      <c r="N43" s="3"/>
    </row>
    <row r="44" spans="1:14" ht="18" customHeight="1" thickBot="1">
      <c r="A44" s="77" t="s">
        <v>45</v>
      </c>
      <c r="B44" s="8" t="s">
        <v>29</v>
      </c>
      <c r="C44" s="80">
        <v>3279</v>
      </c>
      <c r="D44" s="78"/>
      <c r="E44" s="75">
        <v>0.17564814814814814</v>
      </c>
      <c r="F44" s="9">
        <f>SUM(E44/42.195)</f>
        <v>0.004162771611521463</v>
      </c>
      <c r="H44" s="59" t="s">
        <v>11</v>
      </c>
      <c r="I44" s="60" t="s">
        <v>25</v>
      </c>
      <c r="J44" s="58">
        <v>664</v>
      </c>
      <c r="K44" s="55"/>
      <c r="L44" s="65">
        <v>0.14516203703703703</v>
      </c>
      <c r="M44" s="7">
        <f>SUM(L44/42.195)</f>
        <v>0.0034402663120520686</v>
      </c>
      <c r="N44" s="3"/>
    </row>
    <row r="45" spans="8:13" ht="18" customHeight="1">
      <c r="H45" s="59" t="s">
        <v>32</v>
      </c>
      <c r="I45" s="60" t="s">
        <v>30</v>
      </c>
      <c r="J45" s="58">
        <v>884</v>
      </c>
      <c r="K45" s="55"/>
      <c r="L45" s="65">
        <v>0.15280092592592592</v>
      </c>
      <c r="M45" s="7">
        <f>SUM(L45/42.195)</f>
        <v>0.0036213040864065864</v>
      </c>
    </row>
    <row r="46" spans="1:13" ht="18" customHeight="1" thickBot="1">
      <c r="A46" s="88"/>
      <c r="B46" s="83"/>
      <c r="C46" s="83"/>
      <c r="D46" s="83"/>
      <c r="E46" s="84"/>
      <c r="F46" s="85"/>
      <c r="H46" s="62" t="s">
        <v>35</v>
      </c>
      <c r="I46" s="63" t="s">
        <v>27</v>
      </c>
      <c r="J46" s="64">
        <v>1500</v>
      </c>
      <c r="K46" s="56"/>
      <c r="L46" s="66">
        <v>0.17769675925925923</v>
      </c>
      <c r="M46" s="9">
        <f>SUM(L46/42.195)</f>
        <v>0.004211322651007448</v>
      </c>
    </row>
    <row r="47" spans="1:13" ht="18" customHeight="1">
      <c r="A47" s="88"/>
      <c r="B47" s="83"/>
      <c r="C47" s="83"/>
      <c r="D47" s="83"/>
      <c r="E47" s="84"/>
      <c r="F47" s="85"/>
      <c r="H47" s="73"/>
      <c r="I47" s="74"/>
      <c r="J47" s="5"/>
      <c r="K47" s="3"/>
      <c r="L47" s="72"/>
      <c r="M47" s="10"/>
    </row>
    <row r="48" spans="1:13" ht="15" customHeight="1">
      <c r="A48" s="92"/>
      <c r="B48" s="92"/>
      <c r="C48" s="92"/>
      <c r="D48" s="92"/>
      <c r="E48" s="92"/>
      <c r="F48" s="92"/>
      <c r="G48" s="92"/>
      <c r="H48" s="92"/>
      <c r="I48" s="92"/>
      <c r="J48" s="92"/>
      <c r="K48" s="92"/>
      <c r="L48" s="92"/>
      <c r="M48" s="92"/>
    </row>
  </sheetData>
  <mergeCells count="44">
    <mergeCell ref="L23:L24"/>
    <mergeCell ref="M23:M24"/>
    <mergeCell ref="H23:H24"/>
    <mergeCell ref="I23:I24"/>
    <mergeCell ref="J23:J24"/>
    <mergeCell ref="K23:K24"/>
    <mergeCell ref="I19:I20"/>
    <mergeCell ref="J19:J20"/>
    <mergeCell ref="K19:K20"/>
    <mergeCell ref="L19:L20"/>
    <mergeCell ref="J30:J31"/>
    <mergeCell ref="K30:K31"/>
    <mergeCell ref="L30:L31"/>
    <mergeCell ref="M30:M31"/>
    <mergeCell ref="Z35:Z36"/>
    <mergeCell ref="E30:E31"/>
    <mergeCell ref="F30:F31"/>
    <mergeCell ref="A30:A31"/>
    <mergeCell ref="B30:B31"/>
    <mergeCell ref="C30:C31"/>
    <mergeCell ref="D30:D31"/>
    <mergeCell ref="H30:H31"/>
    <mergeCell ref="I30:I31"/>
    <mergeCell ref="Y35:Y36"/>
    <mergeCell ref="AA35:AA36"/>
    <mergeCell ref="AB35:AB36"/>
    <mergeCell ref="J6:M6"/>
    <mergeCell ref="AC35:AC36"/>
    <mergeCell ref="AA31:AA32"/>
    <mergeCell ref="AB31:AB32"/>
    <mergeCell ref="AC31:AC32"/>
    <mergeCell ref="AD31:AD32"/>
    <mergeCell ref="AD35:AD36"/>
    <mergeCell ref="M19:M20"/>
    <mergeCell ref="A1:M1"/>
    <mergeCell ref="E19:E20"/>
    <mergeCell ref="F19:F20"/>
    <mergeCell ref="A19:A20"/>
    <mergeCell ref="B19:B20"/>
    <mergeCell ref="C19:C20"/>
    <mergeCell ref="D19:D20"/>
    <mergeCell ref="Y31:Y32"/>
    <mergeCell ref="Z31:Z32"/>
    <mergeCell ref="H19:H20"/>
  </mergeCells>
  <printOptions/>
  <pageMargins left="0.75" right="0.75" top="1" bottom="1.06" header="0.5" footer="0.5"/>
  <pageSetup horizontalDpi="600" verticalDpi="600" orientation="landscape" paperSize="9" r:id="rId1"/>
  <headerFooter alignWithMargins="0">
    <oddHeader>&amp;CMARATONE</oddHeader>
    <oddFooter>&amp;CPagina &amp;P di &amp;N</oddFooter>
  </headerFooter>
</worksheet>
</file>

<file path=xl/worksheets/sheet7.xml><?xml version="1.0" encoding="utf-8"?>
<worksheet xmlns="http://schemas.openxmlformats.org/spreadsheetml/2006/main" xmlns:r="http://schemas.openxmlformats.org/officeDocument/2006/relationships">
  <dimension ref="A1:M1"/>
  <sheetViews>
    <sheetView zoomScale="50" zoomScaleNormal="50" workbookViewId="0" topLeftCell="A1">
      <selection activeCell="A1" sqref="A1:M1"/>
    </sheetView>
  </sheetViews>
  <sheetFormatPr defaultColWidth="9.140625" defaultRowHeight="12.75"/>
  <cols>
    <col min="1" max="1" width="116.7109375" style="0" customWidth="1"/>
    <col min="2" max="11" width="9.140625" style="0" hidden="1" customWidth="1"/>
    <col min="12" max="12" width="5.140625" style="0" hidden="1" customWidth="1"/>
    <col min="13" max="13" width="255.7109375" style="0" hidden="1" customWidth="1"/>
  </cols>
  <sheetData>
    <row r="1" spans="1:13" ht="196.5" customHeight="1">
      <c r="A1" s="319" t="s">
        <v>160</v>
      </c>
      <c r="B1" s="319"/>
      <c r="C1" s="319"/>
      <c r="D1" s="319"/>
      <c r="E1" s="319"/>
      <c r="F1" s="319"/>
      <c r="G1" s="319"/>
      <c r="H1" s="319"/>
      <c r="I1" s="319"/>
      <c r="J1" s="319"/>
      <c r="K1" s="319"/>
      <c r="L1" s="319"/>
      <c r="M1" s="319"/>
    </row>
  </sheetData>
  <mergeCells count="1">
    <mergeCell ref="A1:M1"/>
  </mergeCells>
  <printOptions/>
  <pageMargins left="0.75" right="0.75" top="1" bottom="1" header="0.5" footer="0.5"/>
  <pageSetup horizontalDpi="600" verticalDpi="600" orientation="portrait" paperSize="9" r:id="rId1"/>
  <headerFooter alignWithMargins="0">
    <oddFooter>&amp;CPagina &amp;P di &amp;N</oddFooter>
  </headerFooter>
</worksheet>
</file>

<file path=xl/worksheets/sheet8.xml><?xml version="1.0" encoding="utf-8"?>
<worksheet xmlns="http://schemas.openxmlformats.org/spreadsheetml/2006/main" xmlns:r="http://schemas.openxmlformats.org/officeDocument/2006/relationships">
  <dimension ref="A1:D27"/>
  <sheetViews>
    <sheetView workbookViewId="0" topLeftCell="A1">
      <selection activeCell="B1" sqref="B1"/>
    </sheetView>
  </sheetViews>
  <sheetFormatPr defaultColWidth="9.140625" defaultRowHeight="12.75"/>
  <cols>
    <col min="1" max="1" width="24.00390625" style="0" customWidth="1"/>
    <col min="2" max="2" width="5.28125" style="37" customWidth="1"/>
    <col min="3" max="3" width="4.8515625" style="37" customWidth="1"/>
    <col min="4" max="4" width="11.140625" style="37" customWidth="1"/>
  </cols>
  <sheetData>
    <row r="1" spans="1:4" s="14" customFormat="1" ht="24" customHeight="1">
      <c r="A1" s="353" t="s">
        <v>168</v>
      </c>
      <c r="B1" s="354">
        <v>10</v>
      </c>
      <c r="C1" s="354">
        <v>2</v>
      </c>
      <c r="D1" s="354" t="s">
        <v>169</v>
      </c>
    </row>
    <row r="2" spans="1:4" s="19" customFormat="1" ht="19.5" customHeight="1">
      <c r="A2" s="353" t="s">
        <v>9</v>
      </c>
      <c r="B2" s="354">
        <v>16</v>
      </c>
      <c r="C2" s="354">
        <v>1</v>
      </c>
      <c r="D2" s="354" t="s">
        <v>185</v>
      </c>
    </row>
    <row r="3" spans="1:4" s="19" customFormat="1" ht="19.5" customHeight="1">
      <c r="A3" s="353" t="s">
        <v>171</v>
      </c>
      <c r="B3" s="354">
        <v>24</v>
      </c>
      <c r="C3" s="354">
        <v>2</v>
      </c>
      <c r="D3" s="354" t="s">
        <v>172</v>
      </c>
    </row>
    <row r="4" spans="1:4" s="19" customFormat="1" ht="19.5" customHeight="1">
      <c r="A4" s="353" t="s">
        <v>173</v>
      </c>
      <c r="B4" s="354">
        <v>42</v>
      </c>
      <c r="C4" s="354">
        <v>15</v>
      </c>
      <c r="D4" s="355">
        <v>0.054953703703703706</v>
      </c>
    </row>
    <row r="5" spans="1:4" s="19" customFormat="1" ht="19.5" customHeight="1">
      <c r="A5" s="353" t="s">
        <v>174</v>
      </c>
      <c r="B5" s="354">
        <v>220</v>
      </c>
      <c r="C5" s="354">
        <v>54</v>
      </c>
      <c r="D5" s="354" t="s">
        <v>175</v>
      </c>
    </row>
    <row r="6" spans="1:4" s="19" customFormat="1" ht="19.5" customHeight="1">
      <c r="A6" s="353" t="s">
        <v>176</v>
      </c>
      <c r="B6" s="354">
        <v>227</v>
      </c>
      <c r="C6" s="354">
        <v>58</v>
      </c>
      <c r="D6" s="354" t="s">
        <v>177</v>
      </c>
    </row>
    <row r="7" spans="1:4" s="19" customFormat="1" ht="19.5" customHeight="1">
      <c r="A7" s="353" t="s">
        <v>178</v>
      </c>
      <c r="B7" s="354">
        <v>294</v>
      </c>
      <c r="C7" s="354">
        <v>39</v>
      </c>
      <c r="D7" s="354" t="s">
        <v>179</v>
      </c>
    </row>
    <row r="8" spans="1:4" s="19" customFormat="1" ht="19.5" customHeight="1">
      <c r="A8" s="353" t="s">
        <v>180</v>
      </c>
      <c r="B8" s="354">
        <v>315</v>
      </c>
      <c r="C8" s="354">
        <v>44</v>
      </c>
      <c r="D8" s="354" t="s">
        <v>181</v>
      </c>
    </row>
    <row r="9" spans="1:4" s="19" customFormat="1" ht="19.5" customHeight="1">
      <c r="A9" s="353" t="s">
        <v>182</v>
      </c>
      <c r="B9" s="354">
        <v>317</v>
      </c>
      <c r="C9" s="354">
        <v>73</v>
      </c>
      <c r="D9" s="354" t="s">
        <v>183</v>
      </c>
    </row>
    <row r="10" spans="1:4" s="19" customFormat="1" ht="19.5" customHeight="1">
      <c r="A10" s="353" t="s">
        <v>184</v>
      </c>
      <c r="B10" s="354">
        <v>319</v>
      </c>
      <c r="C10" s="354">
        <v>17</v>
      </c>
      <c r="D10" s="354" t="s">
        <v>185</v>
      </c>
    </row>
    <row r="11" spans="1:4" s="19" customFormat="1" ht="19.5" customHeight="1">
      <c r="A11" s="353" t="s">
        <v>186</v>
      </c>
      <c r="B11" s="354">
        <v>338</v>
      </c>
      <c r="C11" s="354">
        <v>19</v>
      </c>
      <c r="D11" s="354" t="s">
        <v>187</v>
      </c>
    </row>
    <row r="12" spans="1:4" s="19" customFormat="1" ht="19.5" customHeight="1">
      <c r="A12" s="353" t="s">
        <v>188</v>
      </c>
      <c r="B12" s="354">
        <v>339</v>
      </c>
      <c r="C12" s="354">
        <v>36</v>
      </c>
      <c r="D12" s="354" t="s">
        <v>189</v>
      </c>
    </row>
    <row r="13" spans="1:4" s="19" customFormat="1" ht="19.5" customHeight="1">
      <c r="A13" s="353" t="s">
        <v>190</v>
      </c>
      <c r="B13" s="354">
        <v>340</v>
      </c>
      <c r="C13" s="354">
        <v>47</v>
      </c>
      <c r="D13" s="354" t="s">
        <v>191</v>
      </c>
    </row>
    <row r="14" spans="1:4" s="19" customFormat="1" ht="19.5" customHeight="1">
      <c r="A14" s="353" t="s">
        <v>192</v>
      </c>
      <c r="B14" s="354">
        <v>350</v>
      </c>
      <c r="C14" s="354">
        <v>56</v>
      </c>
      <c r="D14" s="354" t="s">
        <v>193</v>
      </c>
    </row>
    <row r="15" spans="1:4" s="19" customFormat="1" ht="19.5" customHeight="1">
      <c r="A15" s="353" t="s">
        <v>194</v>
      </c>
      <c r="B15" s="354">
        <v>352</v>
      </c>
      <c r="C15" s="354">
        <v>31</v>
      </c>
      <c r="D15" s="354" t="s">
        <v>195</v>
      </c>
    </row>
    <row r="16" spans="1:4" s="19" customFormat="1" ht="19.5" customHeight="1">
      <c r="A16" s="356"/>
      <c r="B16" s="357"/>
      <c r="C16" s="357"/>
      <c r="D16" s="357"/>
    </row>
    <row r="17" spans="1:4" s="19" customFormat="1" ht="19.5" customHeight="1">
      <c r="A17" s="18"/>
      <c r="B17" s="17"/>
      <c r="C17" s="17"/>
      <c r="D17" s="14"/>
    </row>
    <row r="18" spans="1:4" s="19" customFormat="1" ht="19.5" customHeight="1">
      <c r="A18" s="18"/>
      <c r="B18" s="17"/>
      <c r="C18" s="17"/>
      <c r="D18" s="14"/>
    </row>
    <row r="19" spans="1:4" s="19" customFormat="1" ht="19.5" customHeight="1">
      <c r="A19" s="18"/>
      <c r="B19" s="17"/>
      <c r="C19" s="17"/>
      <c r="D19" s="14"/>
    </row>
    <row r="20" spans="1:4" s="19" customFormat="1" ht="19.5" customHeight="1">
      <c r="A20" s="18"/>
      <c r="B20" s="17"/>
      <c r="C20" s="17"/>
      <c r="D20" s="14"/>
    </row>
    <row r="21" spans="1:4" s="19" customFormat="1" ht="19.5" customHeight="1">
      <c r="A21" s="18"/>
      <c r="B21" s="17"/>
      <c r="C21" s="17"/>
      <c r="D21" s="14"/>
    </row>
    <row r="22" spans="1:4" s="19" customFormat="1" ht="19.5" customHeight="1">
      <c r="A22" s="18"/>
      <c r="B22" s="17"/>
      <c r="C22" s="17"/>
      <c r="D22" s="14"/>
    </row>
    <row r="23" spans="1:4" s="19" customFormat="1" ht="19.5" customHeight="1">
      <c r="A23" s="18"/>
      <c r="B23" s="17"/>
      <c r="C23" s="17"/>
      <c r="D23" s="14"/>
    </row>
    <row r="24" spans="1:4" s="19" customFormat="1" ht="19.5" customHeight="1">
      <c r="A24" s="18"/>
      <c r="B24" s="17"/>
      <c r="C24" s="17"/>
      <c r="D24" s="14"/>
    </row>
    <row r="25" spans="1:4" s="19" customFormat="1" ht="19.5" customHeight="1">
      <c r="A25" s="18"/>
      <c r="B25" s="17"/>
      <c r="C25" s="17"/>
      <c r="D25" s="14"/>
    </row>
    <row r="26" spans="1:4" s="19" customFormat="1" ht="19.5" customHeight="1">
      <c r="A26" s="18"/>
      <c r="B26" s="17"/>
      <c r="C26" s="17"/>
      <c r="D26" s="14"/>
    </row>
    <row r="27" spans="1:4" s="19" customFormat="1" ht="19.5" customHeight="1">
      <c r="A27" s="18"/>
      <c r="B27" s="17"/>
      <c r="C27" s="17"/>
      <c r="D27" s="14"/>
    </row>
  </sheetData>
  <printOptions/>
  <pageMargins left="0.75" right="0.75" top="1" bottom="1" header="0.5" footer="0.5"/>
  <pageSetup horizontalDpi="600" verticalDpi="600" orientation="portrait" paperSize="9" r:id="rId1"/>
  <headerFooter alignWithMargins="0">
    <oddHeader>&amp;CISCRITTI</oddHeader>
    <oddFooter>&amp;CPagina &amp;P di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INGENITO RAFFAELE</dc:creator>
  <cp:keywords/>
  <dc:description/>
  <cp:lastModifiedBy>CValeri</cp:lastModifiedBy>
  <cp:lastPrinted>2007-08-13T10:51:17Z</cp:lastPrinted>
  <dcterms:created xsi:type="dcterms:W3CDTF">2001-11-18T15:04:11Z</dcterms:created>
  <dcterms:modified xsi:type="dcterms:W3CDTF">2007-08-13T10:51:57Z</dcterms:modified>
  <cp:category/>
  <cp:version/>
  <cp:contentType/>
  <cp:contentStatus/>
</cp:coreProperties>
</file>